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01.交辦事項\替換流量表\To FE\20251230\"/>
    </mc:Choice>
  </mc:AlternateContent>
  <xr:revisionPtr revIDLastSave="0" documentId="13_ncr:1_{D6D3306F-9D90-4D94-B23F-684F3116CFEA}" xr6:coauthVersionLast="47" xr6:coauthVersionMax="47" xr10:uidLastSave="{00000000-0000-0000-0000-000000000000}"/>
  <bookViews>
    <workbookView xWindow="-108" yWindow="-108" windowWidth="23256" windowHeight="12456" tabRatio="784" activeTab="2" xr2:uid="{2B7E6CF0-AB1A-4ED7-BD9A-B0564563A996}"/>
  </bookViews>
  <sheets>
    <sheet name="Kitchen Pull Down &amp; Pull Out" sheetId="1" r:id="rId1"/>
    <sheet name="Kitchen Single and Two Handle" sheetId="2" r:id="rId2"/>
    <sheet name="Lavatory" sheetId="3" r:id="rId3"/>
    <sheet name="Heading Consistency" sheetId="5" r:id="rId4"/>
    <sheet name="Revisions" sheetId="4" r:id="rId5"/>
  </sheets>
  <externalReferences>
    <externalReference r:id="rId6"/>
  </externalReferences>
  <definedNames>
    <definedName name="_xlnm._FilterDatabase" localSheetId="0" hidden="1">'Kitchen Pull Down &amp; Pull Out'!$A$1:$AA$94</definedName>
    <definedName name="_xlnm._FilterDatabase" localSheetId="1" hidden="1">'Kitchen Single and Two Handle'!$A$1:$AI$69</definedName>
    <definedName name="_xlnm._FilterDatabase" localSheetId="2" hidden="1">Lavatory!$A$1:$AE$214</definedName>
    <definedName name="_xlnm.Print_Area" localSheetId="3">'Heading Consistency'!$A$1:$AZ$27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6" i="1" l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  <c r="E127" i="3"/>
  <c r="D127" i="3"/>
  <c r="E126" i="3"/>
  <c r="D126" i="3"/>
  <c r="E69" i="2"/>
  <c r="D69" i="2"/>
  <c r="E68" i="2"/>
  <c r="D68" i="2"/>
  <c r="E67" i="2"/>
  <c r="D67" i="2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2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2" i="3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2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tc={401C6CA5-27DC-4FFE-9672-C63F56E1F973}</author>
    <author>tc={D41AD327-DB56-4FB2-99CB-07B6AC951A44}</author>
  </authors>
  <commentList>
    <comment ref="D1" authorId="0" shapeId="0" xr:uid="{401C6CA5-27DC-4FFE-9672-C63F56E1F973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  <comment ref="E1" authorId="1" shapeId="0" xr:uid="{D41AD327-DB56-4FB2-99CB-07B6AC951A44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tc={C94642F9-9CC1-4591-BA79-7DBD290D8D5C}</author>
    <author>tc={D9B82E1A-B64C-45C8-A7BF-7B79F2580F13}</author>
  </authors>
  <commentList>
    <comment ref="D1" authorId="0" shapeId="0" xr:uid="{C94642F9-9CC1-4591-BA79-7DBD290D8D5C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  <comment ref="E1" authorId="1" shapeId="0" xr:uid="{D9B82E1A-B64C-45C8-A7BF-7B79F2580F13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tc={BE341AB4-BDBB-4C51-B290-BC21EA9F5771}</author>
    <author>tc={F7CD2E2A-4CE9-4F2C-B455-0084BC1FB7F0}</author>
    <author>Alex.Tsai</author>
  </authors>
  <commentList>
    <comment ref="D1" authorId="0" shapeId="0" xr:uid="{BE341AB4-BDBB-4C51-B290-BC21EA9F5771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  <comment ref="E1" authorId="1" shapeId="0" xr:uid="{F7CD2E2A-4CE9-4F2C-B455-0084BC1FB7F0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  <comment ref="L126" authorId="2" shapeId="0" xr:uid="{21848889-1B6F-490E-A1E1-4F8B9FED77E7}">
      <text>
        <r>
          <rPr>
            <b/>
            <sz val="9"/>
            <color indexed="81"/>
            <rFont val="Tahoma"/>
            <family val="2"/>
          </rPr>
          <t>Alex.Tsai:</t>
        </r>
        <r>
          <rPr>
            <sz val="9"/>
            <color indexed="81"/>
            <rFont val="Tahoma"/>
            <family val="2"/>
          </rPr>
          <t xml:space="preserve">
L4 use A500267N-55-P, has to revise IPL</t>
        </r>
      </text>
    </comment>
    <comment ref="L127" authorId="2" shapeId="0" xr:uid="{114E14FD-BECF-4F2C-82D8-DDBFD87C7054}">
      <text>
        <r>
          <rPr>
            <b/>
            <sz val="9"/>
            <color indexed="81"/>
            <rFont val="Tahoma"/>
            <family val="2"/>
          </rPr>
          <t>Alex.Tsai:</t>
        </r>
        <r>
          <rPr>
            <sz val="9"/>
            <color indexed="81"/>
            <rFont val="Tahoma"/>
            <family val="2"/>
          </rPr>
          <t xml:space="preserve">
L4 use A500267N-55-P, has to revise IPL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tc={4A0B0EB3-D7FD-4B19-A8DE-EB7FB658CE5A}</author>
    <author>tc={EE8542A7-8FAA-4E27-AC63-8D0DB88F8998}</author>
    <author>tc={8E7344E0-76A5-42EF-ABD1-A39D234293AE}</author>
    <author>tc={683D8E9D-CCCA-43C4-9778-CEF4FB12A6FE}</author>
    <author>tc={9771BEB5-05B4-449F-82AA-B1130C4E4386}</author>
    <author>tc={D145BD00-4268-46E8-A585-0B85031540E2}</author>
    <author>tc={4320AE6F-A34E-422B-B406-63772363B843}</author>
    <author>tc={4D557F9B-7BBA-4141-9FC7-D17AA8FD5823}</author>
    <author>tc={32A8C25C-2792-4829-9C8C-F4D578509245}</author>
    <author>tc={1B472305-CEDF-49BB-BF1B-EB119BCA58BC}</author>
  </authors>
  <commentList>
    <comment ref="D2" authorId="0" shapeId="0" xr:uid="{4A0B0EB3-D7FD-4B19-A8DE-EB7FB658CE5A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  <comment ref="E2" authorId="1" shapeId="0" xr:uid="{EE8542A7-8FAA-4E27-AC63-8D0DB88F8998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  <comment ref="P2" authorId="2" shapeId="0" xr:uid="{8E7344E0-76A5-42EF-ABD1-A39D234293AE}">
      <text>
        <t xml:space="preserve">[對話串註解]
您的 Excel 版本可讓您讀取此對話串註解; 但若以較新的 Excel 版本開啟此檔案，將會移除對它進行的所有編輯。深入了解: https://go.microsoft.com/fwlink/?linkid=870924。
註解:
    John do we need? - Might not be necessary - mostly part of the sprayhead which we have a branded number for replacement purposes. </t>
      </text>
    </comment>
    <comment ref="D10" authorId="3" shapeId="0" xr:uid="{683D8E9D-CCCA-43C4-9778-CEF4FB12A6FE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  <comment ref="E10" authorId="4" shapeId="0" xr:uid="{9771BEB5-05B4-449F-82AA-B1130C4E4386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  <comment ref="R10" authorId="5" shapeId="0" xr:uid="{D145BD00-4268-46E8-A585-0B85031540E2}">
      <text>
        <t>[對話串註解]
您的 Excel 版本可讓您讀取此對話串註解; 但若以較新的 Excel 版本開啟此檔案，將會移除對它進行的所有編輯。深入了解: https://go.microsoft.com/fwlink/?linkid=870924。
註解:
    Neoperl item # if available</t>
      </text>
    </comment>
    <comment ref="Y20" authorId="6" shapeId="0" xr:uid="{4320AE6F-A34E-422B-B406-63772363B843}">
      <text>
        <t xml:space="preserve">[對話串註解]
您的 Excel 版本可讓您讀取此對話串註解; 但若以較新的 Excel 版本開啟此檔案，將會移除對它進行的所有編輯。深入了解: https://go.microsoft.com/fwlink/?linkid=870924。
註解:
    Move column to align with Kitchen </t>
      </text>
    </comment>
    <comment ref="D21" authorId="7" shapeId="0" xr:uid="{4D557F9B-7BBA-4141-9FC7-D17AA8FD5823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  <comment ref="E21" authorId="8" shapeId="0" xr:uid="{32A8C25C-2792-4829-9C8C-F4D578509245}">
      <text>
        <t>[對話串註解]
您的 Excel 版本可讓您讀取此對話串註解; 但若以較新的 Excel 版本開啟此檔案，將會移除對它進行的所有編輯。深入了解: https://go.microsoft.com/fwlink/?linkid=870924。
註解:
    Linked to Analysis file (always current)</t>
      </text>
    </comment>
    <comment ref="O21" authorId="9" shapeId="0" xr:uid="{1B472305-CEDF-49BB-BF1B-EB119BCA58BC}">
      <text>
        <t>[對話串註解]
您的 Excel 版本可讓您讀取此對話串註解; 但若以較新的 Excel 版本開啟此檔案，將會移除對它進行的所有編輯。深入了解: https://go.microsoft.com/fwlink/?linkid=870924。
註解:
    Neoperl item # if available</t>
      </text>
    </comment>
  </commentList>
</comments>
</file>

<file path=xl/sharedStrings.xml><?xml version="1.0" encoding="utf-8"?>
<sst xmlns="http://schemas.openxmlformats.org/spreadsheetml/2006/main" count="10869" uniqueCount="3073">
  <si>
    <t>Gerber Number</t>
  </si>
  <si>
    <t xml:space="preserve">Collection </t>
    <phoneticPr fontId="0" type="noConversion"/>
  </si>
  <si>
    <t>Description</t>
  </si>
  <si>
    <t>On Plan Drop</t>
    <phoneticPr fontId="18" type="noConversion"/>
  </si>
  <si>
    <t>Status</t>
  </si>
  <si>
    <t>ERP#</t>
  </si>
  <si>
    <t>Q-File
ERP#</t>
    <phoneticPr fontId="0" type="noConversion"/>
  </si>
  <si>
    <t>Product Type</t>
  </si>
  <si>
    <t>Rotation of Spout</t>
  </si>
  <si>
    <t>Required Holding Spray Button</t>
  </si>
  <si>
    <t>Customization Eligible Program 1.5gpm (Y/N)</t>
    <phoneticPr fontId="18" type="noConversion"/>
  </si>
  <si>
    <t>1.75gpm 
Sprayhead
Gerber#</t>
  </si>
  <si>
    <t>1.75gpm 
Factory ERP#</t>
    <phoneticPr fontId="18" type="noConversion"/>
  </si>
  <si>
    <t>NA Unbranded Warranty Prat# - 1.75gpm Sprayhead</t>
  </si>
  <si>
    <t>Manufacturer number Neoperl# (if available)</t>
    <phoneticPr fontId="18" type="noConversion"/>
  </si>
  <si>
    <t>Sprayhead Water 
Pattern</t>
  </si>
  <si>
    <t>Sprayhead 
Finish</t>
  </si>
  <si>
    <t>Sprayhead Connection Thread Size</t>
  </si>
  <si>
    <t>1.5gpm 
Sprayhead 
Gerber#</t>
  </si>
  <si>
    <t>1.5gpm Factory ERP#</t>
  </si>
  <si>
    <t>NA Unbranded Warranty Part# - 1.5gpm Sprayhead</t>
  </si>
  <si>
    <t>Manufacturer number Neoperl# (if available)</t>
  </si>
  <si>
    <t>Sprayhead Water 
Pattern</t>
    <phoneticPr fontId="18" type="noConversion"/>
  </si>
  <si>
    <t>D454422</t>
    <phoneticPr fontId="18" type="noConversion"/>
  </si>
  <si>
    <t>Antioch</t>
  </si>
  <si>
    <t>Antioch 1H Pull-Down Kitchen Faucet w/ Snapback 1.75gpm Chrome</t>
  </si>
  <si>
    <t>FP4AF224CP</t>
    <phoneticPr fontId="18" type="noConversion"/>
  </si>
  <si>
    <t>FP4AF224CP-GEA1</t>
    <phoneticPr fontId="0" type="noConversion"/>
  </si>
  <si>
    <t>Faucet- Kitchen Pull-Down</t>
  </si>
  <si>
    <t>360-Degree Swivel Spout</t>
    <phoneticPr fontId="18" type="noConversion"/>
  </si>
  <si>
    <t>Yes</t>
    <phoneticPr fontId="0" type="noConversion"/>
  </si>
  <si>
    <t>Yes</t>
  </si>
  <si>
    <t>DA528020N</t>
  </si>
  <si>
    <t>A568024NCP-GEH1</t>
    <phoneticPr fontId="18" type="noConversion"/>
  </si>
  <si>
    <t>A568024NCP</t>
    <phoneticPr fontId="18" type="noConversion"/>
  </si>
  <si>
    <t>Antioch Pull-Down Spray Head 1.75 Chrome</t>
    <phoneticPr fontId="18" type="noConversion"/>
  </si>
  <si>
    <t>58.7090.1.0000</t>
    <phoneticPr fontId="18" type="noConversion"/>
  </si>
  <si>
    <t>Aeration/Spray</t>
  </si>
  <si>
    <t>Chrome</t>
  </si>
  <si>
    <t>G3/8</t>
    <phoneticPr fontId="0" type="noConversion"/>
  </si>
  <si>
    <t>GA56802460N</t>
  </si>
  <si>
    <t>A568024NCP-60-GEH1</t>
    <phoneticPr fontId="18" type="noConversion"/>
  </si>
  <si>
    <t>N/A</t>
  </si>
  <si>
    <t>Antioch Pull-Down Spray Head Faucet 1.5gpm Chrome</t>
    <phoneticPr fontId="18" type="noConversion"/>
  </si>
  <si>
    <t>58.7089.1</t>
    <phoneticPr fontId="18" type="noConversion"/>
  </si>
  <si>
    <t>D454422BS</t>
  </si>
  <si>
    <t>Antioch 1H Pull-Down Kitchen Faucet w/ Snapback 1.75gpm Satin Black</t>
  </si>
  <si>
    <t>FP4AF224BL</t>
    <phoneticPr fontId="18" type="noConversion"/>
  </si>
  <si>
    <t>FP4AF224BL-GEA1</t>
    <phoneticPr fontId="18" type="noConversion"/>
  </si>
  <si>
    <t>360-Degree Swivel Spout</t>
  </si>
  <si>
    <t>DA528020NBS
(Obsolete)</t>
    <phoneticPr fontId="18" type="noConversion"/>
  </si>
  <si>
    <t>A568024NBL-GEH1
(Obsolete)</t>
    <phoneticPr fontId="18" type="noConversion"/>
  </si>
  <si>
    <t>A568024NBL</t>
    <phoneticPr fontId="18" type="noConversion"/>
  </si>
  <si>
    <t>Antioch Pull-Down Spray Head 1.75gpm Satin Black</t>
    <phoneticPr fontId="18" type="noConversion"/>
  </si>
  <si>
    <t>Satin Black</t>
    <phoneticPr fontId="18" type="noConversion"/>
  </si>
  <si>
    <t>GA56802460NBS</t>
  </si>
  <si>
    <t>A568024NBL-60-GEH1</t>
    <phoneticPr fontId="18" type="noConversion"/>
  </si>
  <si>
    <t>Antioch Pull-Down Spray Head Faucet 1.5gpm Satin Black</t>
    <phoneticPr fontId="18" type="noConversion"/>
  </si>
  <si>
    <t>Satin Black</t>
  </si>
  <si>
    <t>D454422SS</t>
  </si>
  <si>
    <t>Antioch 1H Pull-Down Kitchen Faucet w/ Snapback 1.75gpm Stainless Steel</t>
  </si>
  <si>
    <t>FP4AF224NP</t>
  </si>
  <si>
    <t>FP4AF224NP-GEA1</t>
  </si>
  <si>
    <t>DA528020NBN</t>
    <phoneticPr fontId="18" type="noConversion"/>
  </si>
  <si>
    <t>A568024NNP-GEH1</t>
  </si>
  <si>
    <t>A568024NNP</t>
    <phoneticPr fontId="18" type="noConversion"/>
  </si>
  <si>
    <t>Antioch Pull-Down Spray Head 1.75gpm Brushed Nickel</t>
    <phoneticPr fontId="18" type="noConversion"/>
  </si>
  <si>
    <t>Stainless Steel</t>
  </si>
  <si>
    <t>GA56802460NBN</t>
  </si>
  <si>
    <t>A568024NNP-60-GEH1</t>
    <phoneticPr fontId="18" type="noConversion"/>
  </si>
  <si>
    <t>Antioch Pull-Down Spray Head Faucet 1.5gpm Brushed Nickel</t>
    <phoneticPr fontId="18" type="noConversion"/>
  </si>
  <si>
    <t>D150528</t>
    <phoneticPr fontId="18" type="noConversion"/>
  </si>
  <si>
    <t>Draper</t>
  </si>
  <si>
    <t>Draper 1H Pull-Down Prep Faucet 1.75gpm Chrome</t>
  </si>
  <si>
    <t>FP4AF251CP</t>
  </si>
  <si>
    <t>FP4AF251CP-GEA1
(Obsolete)</t>
    <phoneticPr fontId="18" type="noConversion"/>
  </si>
  <si>
    <t>No</t>
    <phoneticPr fontId="0" type="noConversion"/>
  </si>
  <si>
    <t>GA568023N</t>
    <phoneticPr fontId="18" type="noConversion"/>
  </si>
  <si>
    <t>A568023NCP-GEH1</t>
  </si>
  <si>
    <t>A568023NCP</t>
    <phoneticPr fontId="18" type="noConversion"/>
  </si>
  <si>
    <t>Northerly or Draper Spray Head Toggle 1.75gpm Chrome</t>
    <phoneticPr fontId="18" type="noConversion"/>
  </si>
  <si>
    <t>GA56802350N</t>
  </si>
  <si>
    <t>A568023NCP-50-GEH1</t>
    <phoneticPr fontId="18" type="noConversion"/>
  </si>
  <si>
    <t>Northerly or Draper Spray Head Toggle 1.5gpm Chrome</t>
    <phoneticPr fontId="18" type="noConversion"/>
  </si>
  <si>
    <t>D150528SS</t>
  </si>
  <si>
    <t>Draper 1H Pull-Down Prep Faucet 1.75gpm Stainless Steel</t>
  </si>
  <si>
    <t>FP4AF251NP</t>
  </si>
  <si>
    <t>FP4AF251NP-GEA1
(Obsolete)</t>
    <phoneticPr fontId="18" type="noConversion"/>
  </si>
  <si>
    <t>GA568023NSS</t>
  </si>
  <si>
    <t>A568023NNP-GEH1</t>
    <phoneticPr fontId="18" type="noConversion"/>
  </si>
  <si>
    <t>A568023NNP</t>
    <phoneticPr fontId="18" type="noConversion"/>
  </si>
  <si>
    <t>Northerly or Draper Spray Head Toggle 1.75gpm Stainless Steel</t>
    <phoneticPr fontId="18" type="noConversion"/>
  </si>
  <si>
    <t>GA56802350NSS</t>
  </si>
  <si>
    <t>A568023NNP-50-GEH1</t>
    <phoneticPr fontId="18" type="noConversion"/>
  </si>
  <si>
    <t>Northerly or Draper Spray Head Toggle 1.5gpm Stainless Steel</t>
    <phoneticPr fontId="18" type="noConversion"/>
  </si>
  <si>
    <t>D454028</t>
    <phoneticPr fontId="18" type="noConversion"/>
  </si>
  <si>
    <t>Draper 1H Kitchen Pull-Down Kitchen Faucet w/ Snapback 1.75gpm Chrome</t>
  </si>
  <si>
    <t>FP4AF285CP</t>
    <phoneticPr fontId="0" type="noConversion"/>
  </si>
  <si>
    <t>FP4AF285CP-GEA1
(Obsolete)</t>
    <phoneticPr fontId="18" type="noConversion"/>
  </si>
  <si>
    <t>GA568023N</t>
  </si>
  <si>
    <t>A568023NCP-GEH1</t>
    <phoneticPr fontId="18" type="noConversion"/>
  </si>
  <si>
    <t>A568023NCP-50-GEH1</t>
  </si>
  <si>
    <t>D454028SS</t>
  </si>
  <si>
    <t>Draper 1H Kitchen Pull-Down Kitchen Faucet w/ Snapback 1.75gpm Stainless Steel</t>
  </si>
  <si>
    <t>FP4AF285NP</t>
  </si>
  <si>
    <t>FP4AF285NP-GEA1
(Obsolete)</t>
    <phoneticPr fontId="18" type="noConversion"/>
  </si>
  <si>
    <t>A568023NNP-GEH1</t>
  </si>
  <si>
    <t>D150537</t>
    <phoneticPr fontId="18" type="noConversion"/>
  </si>
  <si>
    <t>Kinzie</t>
  </si>
  <si>
    <t>Kinzie 1H Pull-Down Prep Faucet 1.75gpm Chrome</t>
  </si>
  <si>
    <t>FP4AF276CP</t>
  </si>
  <si>
    <t>FP4AF276CP-GEA1</t>
    <phoneticPr fontId="0" type="noConversion"/>
  </si>
  <si>
    <t>GA56804750N</t>
  </si>
  <si>
    <t>A568047NCP-50-GEA1</t>
    <phoneticPr fontId="18" type="noConversion"/>
  </si>
  <si>
    <t>A568047NCP-50</t>
    <phoneticPr fontId="18" type="noConversion"/>
  </si>
  <si>
    <t>Kinzie Pull Down Spray Head w/ Check Valve 1.75gpm Chrome</t>
    <phoneticPr fontId="18" type="noConversion"/>
  </si>
  <si>
    <t>GA56804752N</t>
  </si>
  <si>
    <t>A568047NCP-52-GEH1</t>
    <phoneticPr fontId="18" type="noConversion"/>
  </si>
  <si>
    <t>Kinzie Pull Down Spray Head w/ Check Valve 1.5gpm Chrome</t>
  </si>
  <si>
    <t>D150537BB</t>
  </si>
  <si>
    <t>Kinzie 1H Pull-Down Prep Faucet 1.75gpm Brushed Bronze</t>
  </si>
  <si>
    <t>FP4AF276CZ</t>
  </si>
  <si>
    <t>FP4AF276CZ-GEA1</t>
  </si>
  <si>
    <t>GA56804750NBB</t>
  </si>
  <si>
    <t>A568047NCZ-50-GEA1</t>
  </si>
  <si>
    <t>A568047NCZ-50</t>
    <phoneticPr fontId="18" type="noConversion"/>
  </si>
  <si>
    <t>Kinzie Pull Down Spray Head w/ Check Valve 1.75gpm Brushed Bronze</t>
    <phoneticPr fontId="18" type="noConversion"/>
  </si>
  <si>
    <t>Brushed Bronze</t>
    <phoneticPr fontId="18" type="noConversion"/>
  </si>
  <si>
    <t>GA56804752NBB</t>
  </si>
  <si>
    <t>A568047NCZ-52-GEH1</t>
    <phoneticPr fontId="18" type="noConversion"/>
  </si>
  <si>
    <t>Kinzie Pull Down Spray Head w/ Check Valve 1.5gpm Brushed Bronze</t>
    <phoneticPr fontId="18" type="noConversion"/>
  </si>
  <si>
    <t>Brushed Bronze</t>
  </si>
  <si>
    <t>D150537BS</t>
  </si>
  <si>
    <t>Kinzie 1H Pull-Down Prep Faucet 1.75gpm Satin Black</t>
  </si>
  <si>
    <t>FP4AF276BL</t>
  </si>
  <si>
    <t>FP4AF276BL-GEA1</t>
  </si>
  <si>
    <t>GA56804750NBS</t>
  </si>
  <si>
    <t>A568047NBL-50-GEA1</t>
  </si>
  <si>
    <t>A568047NBL-50</t>
    <phoneticPr fontId="18" type="noConversion"/>
  </si>
  <si>
    <t>Kinzie Pull Down Spray Head w/ Check Valve 1.75gpm Satin Black</t>
    <phoneticPr fontId="18" type="noConversion"/>
  </si>
  <si>
    <t>GA56804752NBS</t>
  </si>
  <si>
    <t>A568047NBL-52-GEH1</t>
  </si>
  <si>
    <t>Kinzie Pull Down Spray Head w/ Check Valve 1.5gpm Satin Black</t>
    <phoneticPr fontId="18" type="noConversion"/>
  </si>
  <si>
    <t>D150537SS</t>
  </si>
  <si>
    <t>Kinzie 1H Pull-Down Prep Faucet 1.75gpm Stainless Steel</t>
  </si>
  <si>
    <t>FP4AF276NP</t>
  </si>
  <si>
    <t>FP4AF276NP-GEA1</t>
  </si>
  <si>
    <t>GA56804750NSS</t>
  </si>
  <si>
    <t>A568047NNP-50-GEA1</t>
  </si>
  <si>
    <t>A568047NNP-50</t>
    <phoneticPr fontId="18" type="noConversion"/>
  </si>
  <si>
    <t>Kinzie Pull Down Spray Head w/ Check Valve 1.75gpm Stainless Steel</t>
    <phoneticPr fontId="18" type="noConversion"/>
  </si>
  <si>
    <t>GA56804752NSS</t>
  </si>
  <si>
    <t>A568047NNP-52-GEH1</t>
  </si>
  <si>
    <t>Kinzie Pull Down Spray Head w/ Check Valve 1.5gpm Stainless Steel</t>
    <phoneticPr fontId="18" type="noConversion"/>
  </si>
  <si>
    <t>D454437</t>
    <phoneticPr fontId="18" type="noConversion"/>
  </si>
  <si>
    <t>Kinzie 1H Pull-Down Kitchen Faucet w/ Snapback Retraction 1.75gpm Chrome</t>
  </si>
  <si>
    <t>FP4AF275CP</t>
  </si>
  <si>
    <t>FP4AF275CP-GEA1</t>
    <phoneticPr fontId="0" type="noConversion"/>
  </si>
  <si>
    <t>A568047NCP-50-GEA1</t>
  </si>
  <si>
    <t>A568047NCP-52-GEH1</t>
  </si>
  <si>
    <t>D454437BB</t>
  </si>
  <si>
    <t>Kinzie 1H Pull-Down Kitchen Faucet w/ Snapback Retraction 1.75gpm Brushed Bronze</t>
  </si>
  <si>
    <t>FP4AF275CZ</t>
    <phoneticPr fontId="0" type="noConversion"/>
  </si>
  <si>
    <t>FP4AF275CZ-GEA1</t>
  </si>
  <si>
    <t>A568047NCZ-52-GEH1</t>
  </si>
  <si>
    <t>D454437BS</t>
  </si>
  <si>
    <t>Kinzie 1H Pull-Down Kitchen Faucet w/ Snapback Retraction 1.75gpm Satin Black</t>
    <phoneticPr fontId="18" type="noConversion"/>
  </si>
  <si>
    <t>FP4AF275BL</t>
  </si>
  <si>
    <t>FP4AF275BL-GEA1</t>
  </si>
  <si>
    <t>D454437SS</t>
  </si>
  <si>
    <t>Kinzie 1H Pull-Down Kitchen Faucet w/ Snapback Retraction 1.75gpm Stainless Steel</t>
  </si>
  <si>
    <t>FP4AF275NP</t>
  </si>
  <si>
    <t>FP4AF275NP-GEA1</t>
  </si>
  <si>
    <t>D454058</t>
    <phoneticPr fontId="18" type="noConversion"/>
  </si>
  <si>
    <t>Parma</t>
  </si>
  <si>
    <t>Parma Cafe Pull-Down Kitchen Faucet w/ SnapBack Retraction 1.75gpm Chrome</t>
  </si>
  <si>
    <t>FP4A0082CP</t>
  </si>
  <si>
    <t>FP4A0082CP-GEA1</t>
    <phoneticPr fontId="0" type="noConversion"/>
  </si>
  <si>
    <t>GA52802354N
(Obsolete)</t>
    <phoneticPr fontId="18" type="noConversion"/>
  </si>
  <si>
    <t>A528023NCP-54-GEH1
(Obsolete)</t>
    <phoneticPr fontId="18" type="noConversion"/>
  </si>
  <si>
    <t>A528023NCP-54</t>
    <phoneticPr fontId="0" type="noConversion"/>
  </si>
  <si>
    <t>Pull-Down Spray Head for Parma Faucet 1.75gpm Chrome</t>
  </si>
  <si>
    <t>GA52802350N</t>
  </si>
  <si>
    <t>A528023NCP-50-GEH1</t>
    <phoneticPr fontId="18" type="noConversion"/>
  </si>
  <si>
    <t>Pull-Down Spray Head for Parma Faucet 1.5gpm Chrome</t>
    <phoneticPr fontId="18" type="noConversion"/>
  </si>
  <si>
    <t>D454058BS</t>
  </si>
  <si>
    <t>Parma Cafe Pull-Down Kitchen Faucet w/ SnapBack Retraction 1.75gpm Satin Black</t>
  </si>
  <si>
    <t>FP4A0082BL</t>
  </si>
  <si>
    <t>FP4A0082BL-GEA1</t>
  </si>
  <si>
    <t>GA52802354NBS</t>
  </si>
  <si>
    <t>A528023NBL-54-GEH1</t>
    <phoneticPr fontId="18" type="noConversion"/>
  </si>
  <si>
    <t>A528023NBL-54</t>
    <phoneticPr fontId="18" type="noConversion"/>
  </si>
  <si>
    <t>Pull-Down Spray Head for Parma Faucet 1.75gpm Satin Black</t>
    <phoneticPr fontId="18" type="noConversion"/>
  </si>
  <si>
    <t>GA52802350NBS</t>
  </si>
  <si>
    <t>A528023NBL-50-GEH1</t>
  </si>
  <si>
    <t>Pull-Down Spray Head for Parma Faucet 1.5gpm Satin Black</t>
    <phoneticPr fontId="18" type="noConversion"/>
  </si>
  <si>
    <t>D454058BB</t>
  </si>
  <si>
    <t>Parma Cafe Pull-Down Kitchen Faucet w/ SnapBack Retraction 1.75gpm Brushed Bronze</t>
  </si>
  <si>
    <t>FP4A0082CZ</t>
  </si>
  <si>
    <t>FP4A0082CZ-GEA1</t>
  </si>
  <si>
    <t>GA52802354NBB</t>
    <phoneticPr fontId="18" type="noConversion"/>
  </si>
  <si>
    <t>A528023NCZ-54-GEA1</t>
    <phoneticPr fontId="18" type="noConversion"/>
  </si>
  <si>
    <t>A528023NCZ-54</t>
    <phoneticPr fontId="18" type="noConversion"/>
  </si>
  <si>
    <t>Pull-Down Spray Head for Parma Faucet 1.75gpm Brushed Bronze</t>
    <phoneticPr fontId="18" type="noConversion"/>
  </si>
  <si>
    <t>GA52802350NBB</t>
  </si>
  <si>
    <t>A528023NCZ-50-GEA1</t>
  </si>
  <si>
    <t>Pull-Down Spray Head for Parma Faucet 1.5gpm Brushed Bronze</t>
    <phoneticPr fontId="18" type="noConversion"/>
  </si>
  <si>
    <t>D454058SS</t>
  </si>
  <si>
    <t>Parma Cafe Pull-Down Kitchen Faucet w/ SnapBack Retraction 1.75gpm Stainless Steel</t>
  </si>
  <si>
    <t>FP4A0082NP</t>
  </si>
  <si>
    <t>FP4A0082NP-GEA1</t>
  </si>
  <si>
    <t>GA52802354NBN
(Obsolete)</t>
    <phoneticPr fontId="18" type="noConversion"/>
  </si>
  <si>
    <t>A528023NNP-54-GEH1
(Obsolete)</t>
    <phoneticPr fontId="18" type="noConversion"/>
  </si>
  <si>
    <t>A528023NNP-54</t>
    <phoneticPr fontId="0" type="noConversion"/>
  </si>
  <si>
    <t>Pull-Down Spray Head for Parma Faucet 1.75gpm Stainless Steel</t>
    <phoneticPr fontId="18" type="noConversion"/>
  </si>
  <si>
    <t>GA52802350NBN</t>
  </si>
  <si>
    <t>A528023NNP-50-GEH1</t>
  </si>
  <si>
    <t>Pull-Down Spray Head for Parma Faucet 1.5gpm Stainless Steel</t>
    <phoneticPr fontId="18" type="noConversion"/>
  </si>
  <si>
    <t>Stainless Steel</t>
    <phoneticPr fontId="18" type="noConversion"/>
  </si>
  <si>
    <t>D150518</t>
    <phoneticPr fontId="18" type="noConversion"/>
  </si>
  <si>
    <t>Vaughn</t>
  </si>
  <si>
    <t>Vaughn 1H Pull-Down Prep Faucet 1.75gpm Chrome</t>
  </si>
  <si>
    <t>FP4AF252CP</t>
  </si>
  <si>
    <t>FP4AF252CP-GEA1</t>
    <phoneticPr fontId="0" type="noConversion"/>
  </si>
  <si>
    <t>GA568022N</t>
  </si>
  <si>
    <t>A568022NCP-GEH1</t>
    <phoneticPr fontId="18" type="noConversion"/>
  </si>
  <si>
    <t>A568022NCP</t>
    <phoneticPr fontId="18" type="noConversion"/>
  </si>
  <si>
    <t>Vaughn Spray Head Toggle 1.75gpm Chrome</t>
    <phoneticPr fontId="18" type="noConversion"/>
  </si>
  <si>
    <t>GA56802250N</t>
  </si>
  <si>
    <t>A568022NCP-50-GEH1</t>
    <phoneticPr fontId="18" type="noConversion"/>
  </si>
  <si>
    <t>Vaughn Spray Head Toggle 1.5gpm Chrome</t>
    <phoneticPr fontId="18" type="noConversion"/>
  </si>
  <si>
    <t>D150518BS</t>
  </si>
  <si>
    <t>Vaughn 1H Pull-Down Prep Faucet 1.75gpm Satin Black</t>
  </si>
  <si>
    <t>FP4AF252BL</t>
  </si>
  <si>
    <t>FP4AF252BL-GEA1</t>
  </si>
  <si>
    <t>GA568022NBS</t>
  </si>
  <si>
    <t>A568022NBL-GEH1</t>
  </si>
  <si>
    <t>A568022NBL</t>
    <phoneticPr fontId="18" type="noConversion"/>
  </si>
  <si>
    <t>Vaughn Spray Head Toggle 1.75gpm Satin Black</t>
    <phoneticPr fontId="18" type="noConversion"/>
  </si>
  <si>
    <t>GA56802250NBS</t>
  </si>
  <si>
    <t>A568022NBL-50-GEH1</t>
  </si>
  <si>
    <t>Vaughn Spray Head Toggle 1.5gpm Satin Black</t>
    <phoneticPr fontId="18" type="noConversion"/>
  </si>
  <si>
    <t>D150518SS</t>
  </si>
  <si>
    <t>Vaughn 1H Pull-Down Prep Faucet 1.75gpm Stainless Steel</t>
  </si>
  <si>
    <t>FP4AF252NP</t>
  </si>
  <si>
    <t>FP4AF252NP-GEA1</t>
  </si>
  <si>
    <t>GA568022NSS</t>
  </si>
  <si>
    <t>A568022NNP-GEH1</t>
  </si>
  <si>
    <t>A568022NNP</t>
    <phoneticPr fontId="18" type="noConversion"/>
  </si>
  <si>
    <t>Vaughn Spray Head Toggle 1.75gpm Stainless Steel</t>
    <phoneticPr fontId="18" type="noConversion"/>
  </si>
  <si>
    <t>GA56802250NSS</t>
  </si>
  <si>
    <t>A568022NNP-50-GEH1</t>
  </si>
  <si>
    <t>Vaughn Spray Head Toggle 1.5gpm Stainless Steel</t>
    <phoneticPr fontId="18" type="noConversion"/>
  </si>
  <si>
    <t>D454419</t>
    <phoneticPr fontId="18" type="noConversion"/>
  </si>
  <si>
    <t>Vaughn 1H Pull-Down Kitchen Faucet w/ Snapback 1.75gpm Chrome</t>
  </si>
  <si>
    <t>FP4AF283CP</t>
  </si>
  <si>
    <t>FP4AF283CP-GEA1</t>
    <phoneticPr fontId="0" type="noConversion"/>
  </si>
  <si>
    <t>A568022NCP-GEH1</t>
  </si>
  <si>
    <t>A568022NCP-50-GEH1</t>
  </si>
  <si>
    <t>D454419BS</t>
  </si>
  <si>
    <t>Vaughn 1H Pull-Down Kitchen Faucet w/ Snapback 1.75gpm Satin Black</t>
  </si>
  <si>
    <t>FP4AF283BL</t>
  </si>
  <si>
    <t>FP4AF283BL-GEA1</t>
  </si>
  <si>
    <t>A568022NBL-50-GEH1</t>
    <phoneticPr fontId="18" type="noConversion"/>
  </si>
  <si>
    <t>D454419SS</t>
  </si>
  <si>
    <t>Vaughn 1H Pull-Down Kitchen Faucet w/ Snapback 1.75gpm Stainless Steel</t>
  </si>
  <si>
    <t>FP4AF283NP</t>
  </si>
  <si>
    <t>FP4AF283NP-GEA1</t>
  </si>
  <si>
    <t>D434437</t>
    <phoneticPr fontId="18" type="noConversion"/>
  </si>
  <si>
    <t>Kinzie 2H Bridge Pull-Down Kitchen Faucet 1.75gpm Chrome</t>
  </si>
  <si>
    <t>FP5E5602CP</t>
  </si>
  <si>
    <t>FP5E5602CP-GEA1</t>
    <phoneticPr fontId="0" type="noConversion"/>
  </si>
  <si>
    <t>A568047NCP-52-GEA1</t>
    <phoneticPr fontId="18" type="noConversion"/>
  </si>
  <si>
    <t>Kinzie Pull Down Spray Head w/ Check Valve 1.5gpm Chrome</t>
    <phoneticPr fontId="18" type="noConversion"/>
  </si>
  <si>
    <t>Chrome</t>
    <phoneticPr fontId="18" type="noConversion"/>
  </si>
  <si>
    <t>D434437BB</t>
  </si>
  <si>
    <t>Kinzie 2H Bridge Pull-Down Kitchen Faucet 1.75gpm Brushed Bronze</t>
  </si>
  <si>
    <t>FP5E5602CZ</t>
  </si>
  <si>
    <t>FP5E5602CZ-GEA1</t>
  </si>
  <si>
    <t>D434437BS</t>
  </si>
  <si>
    <t>Kinzie 2H Bridge Pull-Down Kitchen Faucet 1.75gpm Satin Black</t>
  </si>
  <si>
    <t>FP5E5602BL</t>
  </si>
  <si>
    <t>FP5E5602BL-GEA1</t>
  </si>
  <si>
    <t>D434437SS</t>
  </si>
  <si>
    <t>Kinzie 2H Bridge Pull-Down Kitchen Faucet 1.75gpm Stainless Steel</t>
  </si>
  <si>
    <t>FP5E5602NP</t>
  </si>
  <si>
    <t>FP5E5602NP-GEA1</t>
  </si>
  <si>
    <t>D455237</t>
    <phoneticPr fontId="18" type="noConversion"/>
  </si>
  <si>
    <t>Kinzie 1H Pre-Rinse Kitchen Faucet 1.75gpm Chrome</t>
  </si>
  <si>
    <t>FP1B4204CP</t>
  </si>
  <si>
    <t>FP1B4204CP-GEA1</t>
    <phoneticPr fontId="0" type="noConversion"/>
  </si>
  <si>
    <t>Faucet- Kitchen Pre-Rinse</t>
  </si>
  <si>
    <t>A568047NCP-52-GEA1</t>
  </si>
  <si>
    <t>D455237BB</t>
  </si>
  <si>
    <t>Kinzie 1H Pre-Rinse Kitchen Faucet 1.75gpm Brushed Bronze</t>
  </si>
  <si>
    <t>FP1B4204CZ</t>
  </si>
  <si>
    <t>FP1B4204CZ-GEA1</t>
  </si>
  <si>
    <t>D455237BS</t>
  </si>
  <si>
    <t>Kinzie 1H Pre-Rinse Kitchen Faucet 1.75gpm Satin Black</t>
  </si>
  <si>
    <t>FP1B4204BL</t>
  </si>
  <si>
    <t>FP1B4204BL-GEA1</t>
  </si>
  <si>
    <t>D455237SS</t>
  </si>
  <si>
    <t>Kinzie 1H Pre-Rinse Kitchen Faucet 1.75gpm Stainless Steel</t>
  </si>
  <si>
    <t>FP1B4204NP</t>
  </si>
  <si>
    <t>FP1B4204NP-GEA1</t>
  </si>
  <si>
    <t>A568047NNP-52-GEH1</t>
    <phoneticPr fontId="18" type="noConversion"/>
  </si>
  <si>
    <t>G0040164</t>
    <phoneticPr fontId="18" type="noConversion"/>
  </si>
  <si>
    <t>Viper</t>
  </si>
  <si>
    <t>Viper 1H Pull-Down Kitchen Faucet w/ Deck Plate 1.75gpm Chrome</t>
  </si>
  <si>
    <t>FP1B4221CP</t>
  </si>
  <si>
    <t>FP1B4221CP-GEA1</t>
    <phoneticPr fontId="0" type="noConversion"/>
  </si>
  <si>
    <t>A568059NCP</t>
    <phoneticPr fontId="0" type="noConversion"/>
  </si>
  <si>
    <t>Pull-Down Spray Head 1.75gpm</t>
  </si>
  <si>
    <t>GA56805950</t>
  </si>
  <si>
    <t>A568059NCP-50-GEH1</t>
  </si>
  <si>
    <t>Viper Pull Down Spray Head w/ Check Valve 1.5gpm Chrome</t>
    <phoneticPr fontId="18" type="noConversion"/>
  </si>
  <si>
    <t>G0040164SS</t>
  </si>
  <si>
    <t>Viper 1H Pull-Down Kitchen Faucet w/ Deck Plate 1.75gpm Stainless Steel</t>
  </si>
  <si>
    <t>FP1B4221NP</t>
  </si>
  <si>
    <t>FP1B4221NP-GEA1</t>
  </si>
  <si>
    <t>A568059NNP</t>
    <phoneticPr fontId="0" type="noConversion"/>
  </si>
  <si>
    <t>GA56805950SS</t>
  </si>
  <si>
    <t>A568059NNP-50-GEH1</t>
  </si>
  <si>
    <t>Viper Pull Down Spray Head w/ Check Valve 1.5gpm Stainless Steel</t>
    <phoneticPr fontId="18" type="noConversion"/>
  </si>
  <si>
    <t>G0040164BS</t>
  </si>
  <si>
    <t>Viper 1H Pull-Down Kitchen Faucet w/ Deck Plate 1.75gpm Satin Black</t>
  </si>
  <si>
    <t>FP1B4221BL</t>
    <phoneticPr fontId="18" type="noConversion"/>
  </si>
  <si>
    <t>FP1B4221BL-GEA1</t>
  </si>
  <si>
    <t>A568059NBL</t>
  </si>
  <si>
    <t>GA56805950BS</t>
  </si>
  <si>
    <t>A568059NBS-50-GEH1</t>
  </si>
  <si>
    <t>Viper Pull Down Spray Head w/ Check Valve 1.5gpm Satin Black</t>
    <phoneticPr fontId="18" type="noConversion"/>
  </si>
  <si>
    <t>DH451188</t>
    <phoneticPr fontId="18" type="noConversion"/>
  </si>
  <si>
    <t>Foodie</t>
  </si>
  <si>
    <t>The Foodie 1H Pre-Rinse Pull-Down Kitchen Faucet 1.75gpm Chrome</t>
  </si>
  <si>
    <t>FP4A0004CP</t>
    <phoneticPr fontId="0" type="noConversion"/>
  </si>
  <si>
    <t>FP4A0004CP-GBK1
(Obsolete)</t>
    <phoneticPr fontId="18" type="noConversion"/>
  </si>
  <si>
    <t>DA52800854N</t>
    <phoneticPr fontId="18" type="noConversion"/>
  </si>
  <si>
    <t>A528008NCP-54-GEH1</t>
    <phoneticPr fontId="18" type="noConversion"/>
  </si>
  <si>
    <t>A528008NCP-54</t>
    <phoneticPr fontId="0" type="noConversion"/>
  </si>
  <si>
    <t>Foodie Pre-Rinse Pull Down Spray Head Assembly 1.75gpm Chrome</t>
    <phoneticPr fontId="18" type="noConversion"/>
  </si>
  <si>
    <t>1/2-14NPSM-2A</t>
    <phoneticPr fontId="0" type="noConversion"/>
  </si>
  <si>
    <t>DA52800864N</t>
  </si>
  <si>
    <t>A528008NCP-64-GEH1</t>
    <phoneticPr fontId="18" type="noConversion"/>
  </si>
  <si>
    <t>Foodie Pull Down Spray Head 1.5gpm Chrome</t>
    <phoneticPr fontId="18" type="noConversion"/>
  </si>
  <si>
    <t>DH451188SS</t>
  </si>
  <si>
    <t>The Foodie Pre-Rinse 1H Pull-Down Kitchen Faucet 1.75gpm Stainless Steel</t>
  </si>
  <si>
    <t>FP4A0004NP</t>
  </si>
  <si>
    <t>FP4A0004NP-GBK1
(Obsolete)</t>
    <phoneticPr fontId="18" type="noConversion"/>
  </si>
  <si>
    <t>DA52800854NSS</t>
    <phoneticPr fontId="18" type="noConversion"/>
  </si>
  <si>
    <t>A528008NNP-54-GEH1</t>
  </si>
  <si>
    <t>A528008NNP-54</t>
    <phoneticPr fontId="0" type="noConversion"/>
  </si>
  <si>
    <t>Foodie Pre-Rinse Pull Down Spray Head Assembly 1.75gpm Stainless Steel</t>
    <phoneticPr fontId="18" type="noConversion"/>
  </si>
  <si>
    <t>DA52800864NBN</t>
  </si>
  <si>
    <t>A528008NNP-64-GEH1</t>
    <phoneticPr fontId="18" type="noConversion"/>
  </si>
  <si>
    <t>Foodie Pull Down Spray Head 1.5gpm Brushed Nickel</t>
    <phoneticPr fontId="18" type="noConversion"/>
  </si>
  <si>
    <t>D454057</t>
  </si>
  <si>
    <t>Opulence</t>
  </si>
  <si>
    <t>Opulence 1H Pull-Down Kitchen Faucet w/ Snapback 1.75gpm Chrome</t>
  </si>
  <si>
    <t>FP4AF282CP</t>
  </si>
  <si>
    <t>FP4AF282CP-GEA1</t>
    <phoneticPr fontId="0" type="noConversion"/>
  </si>
  <si>
    <t>GA56805351N</t>
  </si>
  <si>
    <t>A568053NCP-51-GEH1</t>
    <phoneticPr fontId="18" type="noConversion"/>
  </si>
  <si>
    <t>A568053NCP-51</t>
    <phoneticPr fontId="18" type="noConversion"/>
  </si>
  <si>
    <t>Opulence Spray Head Toggle 1.75gpm Chrome</t>
    <phoneticPr fontId="18" type="noConversion"/>
  </si>
  <si>
    <t>GA56805350N</t>
  </si>
  <si>
    <t>A568053NCP-50-GEH1</t>
    <phoneticPr fontId="18" type="noConversion"/>
  </si>
  <si>
    <t>Opulence Spray Head Toggle 1.5gpm Chrome</t>
    <phoneticPr fontId="18" type="noConversion"/>
  </si>
  <si>
    <t>58.6512.1</t>
    <phoneticPr fontId="18" type="noConversion"/>
  </si>
  <si>
    <t>D454057BS</t>
  </si>
  <si>
    <t>Opulence 1H Pull-Down Kitchen Faucet w/ Snapback 1.75gpm Satin Black</t>
  </si>
  <si>
    <t>FP4AF282BL</t>
  </si>
  <si>
    <t>FP4AF282BL-GEA1</t>
  </si>
  <si>
    <t>GA56805351NBS</t>
  </si>
  <si>
    <t>A568053NBL-51-GEH1</t>
  </si>
  <si>
    <t>A568053NBL-51</t>
    <phoneticPr fontId="18" type="noConversion"/>
  </si>
  <si>
    <t>Opulence Spray Head Toggle 1.75gpm Satin Black</t>
    <phoneticPr fontId="18" type="noConversion"/>
  </si>
  <si>
    <t>GA56805350NBS</t>
  </si>
  <si>
    <t>A568053NBL-50-GEH1</t>
  </si>
  <si>
    <t>Opulence Spray Head Toggle 1.5gpm Satin Black</t>
    <phoneticPr fontId="18" type="noConversion"/>
  </si>
  <si>
    <t>D454057SS</t>
  </si>
  <si>
    <t>Opulence 1H Pull-Down Kitchen Faucet w/ Snapback 1.75gpm Stainless Steel</t>
  </si>
  <si>
    <t>FP4AF282NP</t>
  </si>
  <si>
    <t>FP4AF282NP-GEA1</t>
  </si>
  <si>
    <t>GA56805351NSS</t>
  </si>
  <si>
    <t>A568053NNP-51-GEH1</t>
  </si>
  <si>
    <t>A568053NNP-51</t>
    <phoneticPr fontId="18" type="noConversion"/>
  </si>
  <si>
    <t>Opulence Spray Head Toggle 1.75gpm Stainless Steel</t>
    <phoneticPr fontId="18" type="noConversion"/>
  </si>
  <si>
    <t>GA56805350NSS</t>
  </si>
  <si>
    <t>A568053NNP-50-GEH1</t>
    <phoneticPr fontId="18" type="noConversion"/>
  </si>
  <si>
    <t>Opulence Spray Head Toggle 1.5gpm Stainless Steel</t>
    <phoneticPr fontId="18" type="noConversion"/>
  </si>
  <si>
    <t>D150612</t>
    <phoneticPr fontId="18" type="noConversion"/>
  </si>
  <si>
    <t>Selene</t>
  </si>
  <si>
    <t>Selene 1H Pull-Down Prep Faucet w/ Snapback 1.75gpm Chrome</t>
  </si>
  <si>
    <t>FP4AF281CP</t>
    <phoneticPr fontId="0" type="noConversion"/>
  </si>
  <si>
    <t>FP4AF281CP-GEA1</t>
    <phoneticPr fontId="0" type="noConversion"/>
  </si>
  <si>
    <t>300-Degree Swivel Spout</t>
  </si>
  <si>
    <t>GA568052N</t>
  </si>
  <si>
    <t>A568052NCP-GEH1</t>
    <phoneticPr fontId="18" type="noConversion"/>
  </si>
  <si>
    <t>A568052NCP</t>
    <phoneticPr fontId="18" type="noConversion"/>
  </si>
  <si>
    <t>Selene Spray Head Toggle 1.75gpm Chrome</t>
    <phoneticPr fontId="18" type="noConversion"/>
  </si>
  <si>
    <t>Chrome</t>
    <phoneticPr fontId="0" type="noConversion"/>
  </si>
  <si>
    <t>GA56805250N</t>
  </si>
  <si>
    <t>A568052NCP-50-GEH1</t>
    <phoneticPr fontId="18" type="noConversion"/>
  </si>
  <si>
    <t>A568052NCP-50</t>
  </si>
  <si>
    <t>Selene Spray Head Toggle 1.5gpm Chrome</t>
    <phoneticPr fontId="18" type="noConversion"/>
  </si>
  <si>
    <t>D150612SS</t>
  </si>
  <si>
    <t>Selene 1H Pull-Down Prep Faucet w/ Snapback 1.75gpm Stainless Steel</t>
  </si>
  <si>
    <t>FP4AF281NP</t>
  </si>
  <si>
    <t>FP4AF281NP-GEA1</t>
    <phoneticPr fontId="18" type="noConversion"/>
  </si>
  <si>
    <t>GA568052NSS</t>
  </si>
  <si>
    <t>A568052NNP-GEH1</t>
  </si>
  <si>
    <t>A568052NNP</t>
    <phoneticPr fontId="18" type="noConversion"/>
  </si>
  <si>
    <t>Selene Spray Head Toggle 1.75gpm Stainless Steel</t>
    <phoneticPr fontId="18" type="noConversion"/>
  </si>
  <si>
    <t>GA56805250NSS</t>
  </si>
  <si>
    <t>A568052NNP-50-GEH1</t>
    <phoneticPr fontId="18" type="noConversion"/>
  </si>
  <si>
    <t>A568052NNP-50</t>
    <phoneticPr fontId="18" type="noConversion"/>
  </si>
  <si>
    <t>Selene Spray Head Toggle 1.5gpm Stainless Steel</t>
    <phoneticPr fontId="18" type="noConversion"/>
  </si>
  <si>
    <t>D454012</t>
    <phoneticPr fontId="18" type="noConversion"/>
  </si>
  <si>
    <t>Selene 1H Pull-Down Kitchen Faucet w/ Snapback 1.75gpm Chrome</t>
  </si>
  <si>
    <t>FP4AF284CP</t>
    <phoneticPr fontId="18" type="noConversion"/>
  </si>
  <si>
    <t>FP4AF284CP-GEA1</t>
    <phoneticPr fontId="0" type="noConversion"/>
  </si>
  <si>
    <t>A568052NCP-GEH1</t>
  </si>
  <si>
    <t>A568052NCP-50-GEH1</t>
  </si>
  <si>
    <t>D454012SS</t>
  </si>
  <si>
    <t>Selene 1H Pull-Down Kitchen Faucet w/ Snapback 1.75gpm Stainless Steel</t>
  </si>
  <si>
    <t>FP4AF284NP</t>
  </si>
  <si>
    <t>FP4AF284NP-GEA1</t>
    <phoneticPr fontId="0" type="noConversion"/>
  </si>
  <si>
    <t>A568052NNP-50</t>
  </si>
  <si>
    <t>D457230</t>
  </si>
  <si>
    <t>Amalfi</t>
  </si>
  <si>
    <t>Amalfi 1H Pull-Down Kitchen Faucet w/SnapBack Retraction 1.75gpm Chrome</t>
  </si>
  <si>
    <t>FP4AF226CP</t>
  </si>
  <si>
    <t>FP4AF226CP-GEA1</t>
    <phoneticPr fontId="0" type="noConversion"/>
  </si>
  <si>
    <t>GA568005N</t>
  </si>
  <si>
    <t>A568005NCP-GEH1</t>
    <phoneticPr fontId="18" type="noConversion"/>
  </si>
  <si>
    <t>A568005NCP</t>
    <phoneticPr fontId="0" type="noConversion"/>
  </si>
  <si>
    <t>Pull-Down Spray Head w/Check Valve 1.75gpm Chrome</t>
    <phoneticPr fontId="18" type="noConversion"/>
  </si>
  <si>
    <t>31.2013.1.0003</t>
    <phoneticPr fontId="18" type="noConversion"/>
  </si>
  <si>
    <t>GA56800560N</t>
  </si>
  <si>
    <t>A568005NCP-60-GEH1</t>
    <phoneticPr fontId="18" type="noConversion"/>
  </si>
  <si>
    <t>Pull-Down Spray Head w/Check Valve 1.5gpm Chrome</t>
    <phoneticPr fontId="18" type="noConversion"/>
  </si>
  <si>
    <t>31.2011.1.0003</t>
    <phoneticPr fontId="18" type="noConversion"/>
  </si>
  <si>
    <t>D457230BS</t>
  </si>
  <si>
    <t>Amalfi 1H Pull-Down Kitchen Faucet w/SnapBack Retraction 1.75gpm Satin Black</t>
  </si>
  <si>
    <t>FP4AF226BL</t>
  </si>
  <si>
    <t>FP4AF226BL-GEA1</t>
    <phoneticPr fontId="0" type="noConversion"/>
  </si>
  <si>
    <t>GA568005NBS</t>
  </si>
  <si>
    <t>A568005NBL-GEH1</t>
    <phoneticPr fontId="18" type="noConversion"/>
  </si>
  <si>
    <t>A568005NBL</t>
    <phoneticPr fontId="0" type="noConversion"/>
  </si>
  <si>
    <t>Pull-Down Spray Head w/Check Valve 1.75gpm Satin Black</t>
    <phoneticPr fontId="18" type="noConversion"/>
  </si>
  <si>
    <t>GA56800560NBS</t>
  </si>
  <si>
    <t>A568005NBL-60-GEH1</t>
    <phoneticPr fontId="18" type="noConversion"/>
  </si>
  <si>
    <t>Pull-Down Spray Head w/Check Valve 1.5gpm Satin Black</t>
    <phoneticPr fontId="18" type="noConversion"/>
  </si>
  <si>
    <t>D457230SS</t>
  </si>
  <si>
    <t>Amalfi 1H Pull-Down Kitchen Faucet w/SnapBack Retraction 1.75gpm Stainless Steel</t>
  </si>
  <si>
    <t>FP4AF226NP</t>
  </si>
  <si>
    <t>FP4AF226NP-GEA1</t>
    <phoneticPr fontId="0" type="noConversion"/>
  </si>
  <si>
    <t>GA568005NBN</t>
  </si>
  <si>
    <t>A568005NNP-GEH1</t>
    <phoneticPr fontId="18" type="noConversion"/>
  </si>
  <si>
    <t>A568005NNP</t>
    <phoneticPr fontId="18" type="noConversion"/>
  </si>
  <si>
    <t>Pull-Down Spray Head w/Check Valve 1.75gpm Brushed Nickel</t>
    <phoneticPr fontId="18" type="noConversion"/>
  </si>
  <si>
    <t>GA56800560NBN</t>
  </si>
  <si>
    <t>A568005NNP-60-GEH1</t>
    <phoneticPr fontId="18" type="noConversion"/>
  </si>
  <si>
    <t>Pull-Down Spray Head w/Check Valve 1.5gpm Brushed Nickel</t>
    <phoneticPr fontId="18" type="noConversion"/>
  </si>
  <si>
    <t>D455221</t>
  </si>
  <si>
    <t>Antioch 1H Pull-Out Kitchen Faucet 1.75gpm Chrome</t>
  </si>
  <si>
    <t>FP2BC416CP</t>
  </si>
  <si>
    <t>FP2BC416CP-GEA1</t>
    <phoneticPr fontId="0" type="noConversion"/>
  </si>
  <si>
    <t>Faucet- Kitchen Pull-Out</t>
  </si>
  <si>
    <t xml:space="preserve"> 120 Degree Swivel Spout</t>
  </si>
  <si>
    <t>DA52383790N</t>
    <phoneticPr fontId="18" type="noConversion"/>
  </si>
  <si>
    <t>A523837NCP-90-GEH1</t>
    <phoneticPr fontId="18" type="noConversion"/>
  </si>
  <si>
    <t>A523837NCP-90</t>
    <phoneticPr fontId="0" type="noConversion"/>
  </si>
  <si>
    <t>Antioch Pull-Out Spray Head 1.75gpm Aeration/ 2.2gpm Spray Chrome</t>
    <phoneticPr fontId="18" type="noConversion"/>
  </si>
  <si>
    <t>31.2017.1.0003</t>
    <phoneticPr fontId="18" type="noConversion"/>
  </si>
  <si>
    <t>GA52383760N</t>
  </si>
  <si>
    <t>A523837NCP-60-GEH1</t>
    <phoneticPr fontId="18" type="noConversion"/>
  </si>
  <si>
    <t>N/A</t>
    <phoneticPr fontId="18" type="noConversion"/>
  </si>
  <si>
    <t>Antioch Pull-Out Spray Head 1.5gpm Aeration / Spray Chrome</t>
    <phoneticPr fontId="18" type="noConversion"/>
  </si>
  <si>
    <t>D455221SS</t>
  </si>
  <si>
    <t>Antioch 1H Pull-Out Kitchen Faucet 1.75gpm Stainless Steel</t>
  </si>
  <si>
    <t>FP2BC416NP</t>
  </si>
  <si>
    <t>FP2BC416NP-GEA1</t>
  </si>
  <si>
    <t>DA52383790NBN</t>
    <phoneticPr fontId="18" type="noConversion"/>
  </si>
  <si>
    <t>A523837NNP-90-GEH1</t>
    <phoneticPr fontId="18" type="noConversion"/>
  </si>
  <si>
    <t>A523837NNP-90</t>
    <phoneticPr fontId="0" type="noConversion"/>
  </si>
  <si>
    <t>Antioch Pull-Out Spray Head 1.75gpm Aeration/ 2.2gpm Spray Brushed Nickel</t>
    <phoneticPr fontId="18" type="noConversion"/>
  </si>
  <si>
    <t>GA52383760NBN</t>
  </si>
  <si>
    <t>A523837NNP-60-GEH1</t>
    <phoneticPr fontId="18" type="noConversion"/>
  </si>
  <si>
    <t>Antioch Pull-Out Spray Head 1.5gpm Aeration / Spray Brushed Nickel</t>
    <phoneticPr fontId="18" type="noConversion"/>
  </si>
  <si>
    <t>D404562</t>
    <phoneticPr fontId="18" type="noConversion"/>
  </si>
  <si>
    <t>Mid-Town</t>
  </si>
  <si>
    <t>Mid-Town Trim Line 1H Pull-Out Kitchen Faucet w/ SnapBack Retraction 1.75gpm Chrome</t>
  </si>
  <si>
    <t>FP4A0069CP</t>
  </si>
  <si>
    <t>FP4A0069CP-GEA1</t>
    <phoneticPr fontId="0" type="noConversion"/>
  </si>
  <si>
    <t>DA52802155N</t>
    <phoneticPr fontId="18" type="noConversion"/>
  </si>
  <si>
    <t>A528021NCP-55-GEH1</t>
    <phoneticPr fontId="18" type="noConversion"/>
  </si>
  <si>
    <t>A528021NCP-55</t>
    <phoneticPr fontId="18" type="noConversion"/>
  </si>
  <si>
    <t>Mid-Town Pull-Out Spray Head 1.75gpm Chrome</t>
    <phoneticPr fontId="18" type="noConversion"/>
  </si>
  <si>
    <t>DA52802165N</t>
    <phoneticPr fontId="18" type="noConversion"/>
  </si>
  <si>
    <t>A528021NCP-65-GEH1</t>
    <phoneticPr fontId="18" type="noConversion"/>
  </si>
  <si>
    <t>Mid-Town Pull-Out Spray Head 1.5gpm Chrome</t>
    <phoneticPr fontId="18" type="noConversion"/>
  </si>
  <si>
    <t>D404562BS</t>
  </si>
  <si>
    <t>Mid-Town Trim Line 1H Pull-Out Kitchen Faucet w/ SnapBack Retraction 1.75gpm Satin Black</t>
  </si>
  <si>
    <t>FP4A0069BL</t>
    <phoneticPr fontId="18" type="noConversion"/>
  </si>
  <si>
    <t>FP4A0069BL-GEA1</t>
  </si>
  <si>
    <t>GA52802155NBS</t>
    <phoneticPr fontId="18" type="noConversion"/>
  </si>
  <si>
    <t>A528021NBL-55-GEH1</t>
    <phoneticPr fontId="18" type="noConversion"/>
  </si>
  <si>
    <t>A528021NBL-55</t>
    <phoneticPr fontId="18" type="noConversion"/>
  </si>
  <si>
    <t>Mid-Town Pull-Out Spray Head 1.75gpm Satin Black</t>
    <phoneticPr fontId="18" type="noConversion"/>
  </si>
  <si>
    <t>GA52802165NBS</t>
  </si>
  <si>
    <t>A528021NBL-65-GEH1</t>
    <phoneticPr fontId="18" type="noConversion"/>
  </si>
  <si>
    <t>Mid-Town Pull-Out Spray Head 1.5gpm Satin Black</t>
    <phoneticPr fontId="18" type="noConversion"/>
  </si>
  <si>
    <t>D404562SS</t>
  </si>
  <si>
    <t>Mid-Town Trim Line 1H Pull-Out Kitchen Faucet w/ SnapBack Retraction 1.75gpm Stainless Steel</t>
  </si>
  <si>
    <t>FP4A0069NP</t>
  </si>
  <si>
    <t>FP4A0069NP-GEA1</t>
    <phoneticPr fontId="0" type="noConversion"/>
  </si>
  <si>
    <t>DA52802155NBN</t>
    <phoneticPr fontId="18" type="noConversion"/>
  </si>
  <si>
    <t>A528021NNP-55-GEH1</t>
    <phoneticPr fontId="18" type="noConversion"/>
  </si>
  <si>
    <t>A528021NNP-55</t>
    <phoneticPr fontId="18" type="noConversion"/>
  </si>
  <si>
    <t>Mid-Town Pull-Out Spray Head 1.75gpm Brushed Nickel</t>
    <phoneticPr fontId="18" type="noConversion"/>
  </si>
  <si>
    <t>DA52802165NBN</t>
    <phoneticPr fontId="18" type="noConversion"/>
  </si>
  <si>
    <t>A528021NNP-65-GEH1</t>
    <phoneticPr fontId="18" type="noConversion"/>
  </si>
  <si>
    <t>Mid-Town Pull-Out Spray Head 1.5gpm Brushed Nickel</t>
    <phoneticPr fontId="18" type="noConversion"/>
  </si>
  <si>
    <t>D457614</t>
    <phoneticPr fontId="18" type="noConversion"/>
  </si>
  <si>
    <t>Opulence 1H Pull-Out Kitchen Faucet 1.75gpm Chrome</t>
  </si>
  <si>
    <t>FP2BC406CP</t>
    <phoneticPr fontId="18" type="noConversion"/>
  </si>
  <si>
    <t>FP2BC406CP-GEA1</t>
    <phoneticPr fontId="0" type="noConversion"/>
  </si>
  <si>
    <t>DA52316754N</t>
  </si>
  <si>
    <t>A523167NCP-54-GEH1</t>
    <phoneticPr fontId="18" type="noConversion"/>
  </si>
  <si>
    <t>A523167NCP-54</t>
    <phoneticPr fontId="18" type="noConversion"/>
  </si>
  <si>
    <t>Opulence Pull Out Spray Head with Check Valve 1.75gpm Chrome</t>
    <phoneticPr fontId="18" type="noConversion"/>
  </si>
  <si>
    <t>GA52316755N</t>
    <phoneticPr fontId="18" type="noConversion"/>
  </si>
  <si>
    <t>A523167NCP-55-GEH1</t>
    <phoneticPr fontId="18" type="noConversion"/>
  </si>
  <si>
    <t>Opulence Pull Out Spray Head with Check Valve 1.5gpm Chrome</t>
    <phoneticPr fontId="18" type="noConversion"/>
  </si>
  <si>
    <t>Aeration/Spray</t>
    <phoneticPr fontId="18" type="noConversion"/>
  </si>
  <si>
    <t>1/2-14NPSM-2A</t>
    <phoneticPr fontId="18" type="noConversion"/>
  </si>
  <si>
    <t>D457614BS</t>
  </si>
  <si>
    <t>Opulence 1H Pull-Out Kitchen Faucet 1.75gpm Satin Black</t>
  </si>
  <si>
    <t>FP2BC406BL</t>
  </si>
  <si>
    <t>FP2BC406BL-GEA1</t>
  </si>
  <si>
    <t>DA52316754NBS</t>
  </si>
  <si>
    <t>A523167NBL-54-GEH1</t>
  </si>
  <si>
    <t>A523167NBL-54</t>
    <phoneticPr fontId="18" type="noConversion"/>
  </si>
  <si>
    <t>Opulence Pull Out Spray Head with Check Valve 1.75gpm Satin Black</t>
    <phoneticPr fontId="18" type="noConversion"/>
  </si>
  <si>
    <t>GA52316755NBS</t>
    <phoneticPr fontId="18" type="noConversion"/>
  </si>
  <si>
    <t>A523167NBL-55-GEH1</t>
    <phoneticPr fontId="18" type="noConversion"/>
  </si>
  <si>
    <t>Opulence Pull Out Spray Head with Check Valve 1.5gpm Satin Black</t>
    <phoneticPr fontId="18" type="noConversion"/>
  </si>
  <si>
    <t>D457614SS</t>
  </si>
  <si>
    <t>Opulence 1H Pull-Out Kitchen Faucet 1.75gpm Stainless Steel</t>
  </si>
  <si>
    <t>FP2BC406NP</t>
  </si>
  <si>
    <t>FP2BC406NP-GEA1</t>
  </si>
  <si>
    <t>DA52316754NBN</t>
  </si>
  <si>
    <t>A523167NNP-54-GEH1</t>
  </si>
  <si>
    <t>A523167NNP-54</t>
    <phoneticPr fontId="0" type="noConversion"/>
  </si>
  <si>
    <t>Opulence Pull Out Spray Head with Check Valve 1.75gpm Brushed Nickel</t>
    <phoneticPr fontId="18" type="noConversion"/>
  </si>
  <si>
    <t>GA52316755NBN</t>
    <phoneticPr fontId="18" type="noConversion"/>
  </si>
  <si>
    <t>A523167NNP-55-GEH1</t>
    <phoneticPr fontId="18" type="noConversion"/>
  </si>
  <si>
    <t>Opulence Pull Out Spray Head with Check Valve 1.5gpm Brushed Nickel</t>
    <phoneticPr fontId="18" type="noConversion"/>
  </si>
  <si>
    <t>Brushed Nickel</t>
    <phoneticPr fontId="18" type="noConversion"/>
  </si>
  <si>
    <t>G0040266</t>
    <phoneticPr fontId="18" type="noConversion"/>
  </si>
  <si>
    <t>Viper 1H Pull-Out Kitchen Faucet 1.75gpm Chrome</t>
  </si>
  <si>
    <t>FP2BC418CP</t>
  </si>
  <si>
    <t>FP2BC418CP-GEA1</t>
    <phoneticPr fontId="0" type="noConversion"/>
  </si>
  <si>
    <t>No</t>
  </si>
  <si>
    <t>DA52304765N
(Obsolete)</t>
    <phoneticPr fontId="18" type="noConversion"/>
  </si>
  <si>
    <t>A523047NCP-65-GEH1
(Obsolete)</t>
    <phoneticPr fontId="18" type="noConversion"/>
  </si>
  <si>
    <t>Melrose Pull Out Spray Head 1.75gpm Chrome</t>
    <phoneticPr fontId="18" type="noConversion"/>
  </si>
  <si>
    <t>A523047NCP-51</t>
    <phoneticPr fontId="18" type="noConversion"/>
  </si>
  <si>
    <t>Pull Out Spray Head 1.5gpm Chrome</t>
    <phoneticPr fontId="18" type="noConversion"/>
  </si>
  <si>
    <t>G0040266SS</t>
  </si>
  <si>
    <t>Viper 1H Pull-Out Kitchen Faucet 1.75gpm Stainless Steel</t>
  </si>
  <si>
    <t>FP2BC418NP</t>
  </si>
  <si>
    <t>FP2BC418NP-GEA1</t>
  </si>
  <si>
    <t>DA52304765NBN
(Obsolete)</t>
    <phoneticPr fontId="18" type="noConversion"/>
  </si>
  <si>
    <t>A523047NNP-65-GEH1
(Obsolete)</t>
    <phoneticPr fontId="18" type="noConversion"/>
  </si>
  <si>
    <t>Melrose Pull Out Spray Head 1.75gpm Brushed Nickel</t>
    <phoneticPr fontId="18" type="noConversion"/>
  </si>
  <si>
    <t>A523047NNP-51</t>
    <phoneticPr fontId="18" type="noConversion"/>
  </si>
  <si>
    <t>Pull Out Spray Head 1.5gpm Brushed Nickel</t>
    <phoneticPr fontId="18" type="noConversion"/>
  </si>
  <si>
    <t>D455258</t>
    <phoneticPr fontId="18" type="noConversion"/>
  </si>
  <si>
    <t>Parma 1H Pre-Rinse Spring Spout Kitchen Faucet 1.75gpm Chrome</t>
  </si>
  <si>
    <t>FP4AF228CP</t>
    <phoneticPr fontId="18" type="noConversion"/>
  </si>
  <si>
    <t>FP4AF228CP-GEA1
(Obsolete)</t>
    <phoneticPr fontId="18" type="noConversion"/>
  </si>
  <si>
    <t>DA52344190N</t>
  </si>
  <si>
    <t>A523441NCP-90-GEH1</t>
    <phoneticPr fontId="18" type="noConversion"/>
  </si>
  <si>
    <t>A523441NCP-90</t>
    <phoneticPr fontId="18" type="noConversion"/>
  </si>
  <si>
    <t>Parma Pre-Rinse Spray Head with Check Valve 1.75gpm Aeration/2.2gpm Spray Chrome</t>
    <phoneticPr fontId="18" type="noConversion"/>
  </si>
  <si>
    <t>31.2017.1.0003</t>
  </si>
  <si>
    <t>GA52344160N</t>
  </si>
  <si>
    <t>A523441NCP-60-GEH1</t>
    <phoneticPr fontId="18" type="noConversion"/>
  </si>
  <si>
    <t>Parma Pre-Rinse Spray Head with Check Valve 1.5gpm Spray Chrome</t>
    <phoneticPr fontId="18" type="noConversion"/>
  </si>
  <si>
    <t>D455258BB</t>
  </si>
  <si>
    <t>Parma 1H Pre-Rinse Spring Spout Kitchen Faucet 1.75gpm Brushed Bronze</t>
  </si>
  <si>
    <t>FP4AF228CZ</t>
  </si>
  <si>
    <t>FP4AF228CZ-GEA1
(Obsolete)</t>
    <phoneticPr fontId="18" type="noConversion"/>
  </si>
  <si>
    <t>GA52344190NBB</t>
  </si>
  <si>
    <t>A523441NCZ-90-GEA1</t>
    <phoneticPr fontId="18" type="noConversion"/>
  </si>
  <si>
    <t>Parma Pre-Rinse Spray Head with Check Valve 1.75gpm Aeration/2.2gpm Spray Brushed Bronze</t>
    <phoneticPr fontId="18" type="noConversion"/>
  </si>
  <si>
    <t>GA52344160NBB</t>
  </si>
  <si>
    <t>A523441NCZ-60-GEH1</t>
  </si>
  <si>
    <t>Parma Pre-Rinse Spray Head with Check Valve 1.5gpm Spray Brushed Bronze</t>
    <phoneticPr fontId="18" type="noConversion"/>
  </si>
  <si>
    <t>D455258SS</t>
  </si>
  <si>
    <t>Parma 1H Pre-Rinse Spring Spout Kitchen Faucet 1.75gpm Stainless Steel</t>
  </si>
  <si>
    <t>FP4AF228NP</t>
  </si>
  <si>
    <t>FP4AF228NP-GEA1
(Obsolete)</t>
    <phoneticPr fontId="18" type="noConversion"/>
  </si>
  <si>
    <t>DA52344190NBN</t>
  </si>
  <si>
    <t>A523441NNP-90-GEH1</t>
    <phoneticPr fontId="18" type="noConversion"/>
  </si>
  <si>
    <t>A523441NNP-90</t>
    <phoneticPr fontId="18" type="noConversion"/>
  </si>
  <si>
    <t>Parma Pre-Rinse Spray Head with Check Valve 1.75gpm Aeration/2.2gpm Spray Brushed Nickel</t>
    <phoneticPr fontId="18" type="noConversion"/>
  </si>
  <si>
    <t>GA52344160NBN</t>
  </si>
  <si>
    <t>A523441NNP-60-GEH1</t>
    <phoneticPr fontId="18" type="noConversion"/>
  </si>
  <si>
    <t>Parma Pre-Rinse Spray Head with Check Valve 1.5gpm Spray Brushed Nickel</t>
    <phoneticPr fontId="18" type="noConversion"/>
  </si>
  <si>
    <t>D455221BS</t>
    <phoneticPr fontId="18" type="noConversion"/>
  </si>
  <si>
    <t>Antioch 1H Pull-Out Kitchen Faucet 1.75gpm Satin Black</t>
  </si>
  <si>
    <t>FP2BC416BL</t>
  </si>
  <si>
    <t>FP2BC416BL-GEA1</t>
    <phoneticPr fontId="18" type="noConversion"/>
  </si>
  <si>
    <t>A523837NBL-90</t>
    <phoneticPr fontId="0" type="noConversion"/>
  </si>
  <si>
    <t>Pull-Out Spray Head 1.75gpm Aeration/ 2.2gpm Spray Matte Black</t>
    <phoneticPr fontId="18" type="noConversion"/>
  </si>
  <si>
    <t>G0040571</t>
    <phoneticPr fontId="18" type="noConversion"/>
  </si>
  <si>
    <t>Daylene</t>
  </si>
  <si>
    <t>Daylene 1H Pull-Down Kitchen Faucet w/ SnapBack Retraction 1.75gpm Aeration/2.2gpm Spray Chrome</t>
  </si>
  <si>
    <t>FP4A0115CP</t>
  </si>
  <si>
    <t>FP4A0115CP-GEQ1
(Obsolete)</t>
    <phoneticPr fontId="18" type="noConversion"/>
  </si>
  <si>
    <t>GA52326990N</t>
    <phoneticPr fontId="18" type="noConversion"/>
  </si>
  <si>
    <t>A523269NCP9-T-GEE1</t>
    <phoneticPr fontId="18" type="noConversion"/>
  </si>
  <si>
    <t>A523269NCP-90-T</t>
    <phoneticPr fontId="18" type="noConversion"/>
  </si>
  <si>
    <t>Daylene Pull-Down Spray Head 1.75gpm Aeration/2.2gpm Spray Chrome</t>
  </si>
  <si>
    <t>G0040571SS</t>
  </si>
  <si>
    <t>Daylene 1H Pull-Down Kitchen Faucet w/ SnapBack Retraction 1.75gpm Aeration/2.2gpm Spray Stainless Steel</t>
  </si>
  <si>
    <t>FP4A0115NP</t>
  </si>
  <si>
    <t>FP4A0115NP-GEQ1
(Obsolete)</t>
    <phoneticPr fontId="18" type="noConversion"/>
  </si>
  <si>
    <t>GA52326990NBN</t>
    <phoneticPr fontId="18" type="noConversion"/>
  </si>
  <si>
    <t>A523269NNP9-T-GEE1</t>
    <phoneticPr fontId="18" type="noConversion"/>
  </si>
  <si>
    <t>A523269NNP-90-T</t>
    <phoneticPr fontId="18" type="noConversion"/>
  </si>
  <si>
    <t>Daylene Pull-Down Spray Head 1.75gpm Aeration/2.2gpm Spray Brushed Nickel</t>
  </si>
  <si>
    <t>G0040545W</t>
    <phoneticPr fontId="18" type="noConversion"/>
  </si>
  <si>
    <t>SE Brass</t>
  </si>
  <si>
    <t>Maxwell SE 1H Pull-Out Kitchen Faucet w/ Washerless Cartridge 1.75gpm Chrome</t>
  </si>
  <si>
    <t>FP22C010CP</t>
  </si>
  <si>
    <t>FP22C010CP-GEA1</t>
    <phoneticPr fontId="0" type="noConversion"/>
  </si>
  <si>
    <t>DA52302665N</t>
    <phoneticPr fontId="18" type="noConversion"/>
  </si>
  <si>
    <t>A523026NCP-65-GEE1</t>
    <phoneticPr fontId="18" type="noConversion"/>
  </si>
  <si>
    <t>A523026NCP-65</t>
    <phoneticPr fontId="18" type="noConversion"/>
  </si>
  <si>
    <t>31.2013.1.0003</t>
  </si>
  <si>
    <t>D150612BS</t>
    <phoneticPr fontId="18" type="noConversion"/>
  </si>
  <si>
    <t>Selene 1H Pull-Down Prep Faucet w/ Snapback 1.75gpm Satin Black</t>
  </si>
  <si>
    <t>FP4AF281BL</t>
  </si>
  <si>
    <t>FP4AF281BL-GEA1</t>
  </si>
  <si>
    <t>A568052NBL</t>
    <phoneticPr fontId="0" type="noConversion"/>
  </si>
  <si>
    <t>Pull-Down Spray Head 1.75gpm</t>
    <phoneticPr fontId="18" type="noConversion"/>
  </si>
  <si>
    <t>D454012BS</t>
    <phoneticPr fontId="18" type="noConversion"/>
  </si>
  <si>
    <t>Selene 1H Pull-Down Kitchen Faucet w/ Snapback 1.75gpm Satin Black</t>
  </si>
  <si>
    <t>FP4AF284BL</t>
  </si>
  <si>
    <t>FP4AF284BL-GEA1</t>
    <phoneticPr fontId="0" type="noConversion"/>
  </si>
  <si>
    <t>D454258</t>
    <phoneticPr fontId="18" type="noConversion"/>
  </si>
  <si>
    <t>Parma 1H Pre-Rinse Pull-Down Kitchen Faucet 1.75gpm Chrome</t>
  </si>
  <si>
    <t>FP4AF312CP</t>
  </si>
  <si>
    <t>FP4AF312CP-GEA1</t>
    <phoneticPr fontId="0" type="noConversion"/>
  </si>
  <si>
    <t>A568058NCP</t>
    <phoneticPr fontId="0" type="noConversion"/>
  </si>
  <si>
    <t>Pull Down Spray Head 1.75gpm</t>
    <phoneticPr fontId="18" type="noConversion"/>
  </si>
  <si>
    <t>D454258BB</t>
  </si>
  <si>
    <t>Parma 1H Pre-Rinse Pull-Down Kitchen Faucet 1.75gpm Brushed Bronze</t>
  </si>
  <si>
    <t>FP4AF312CZ</t>
  </si>
  <si>
    <t>FP4AF312CZ-GEA1</t>
  </si>
  <si>
    <t>A568058NCZ</t>
    <phoneticPr fontId="0" type="noConversion"/>
  </si>
  <si>
    <t>D454258BS</t>
  </si>
  <si>
    <t>Parma 1H Pre-Rinse Pull-Down Kitchen Faucet 1.75gpm Satin Black</t>
  </si>
  <si>
    <t>FP4AF312BL</t>
  </si>
  <si>
    <t>FP4AF312BL-GEA1</t>
  </si>
  <si>
    <t>A568058NBL</t>
    <phoneticPr fontId="0" type="noConversion"/>
  </si>
  <si>
    <t>D454258SS</t>
  </si>
  <si>
    <t>Parma 1H Pre-Rinse Pull-Down Kitchen Faucet 1.75gpm Stainless Steel</t>
  </si>
  <si>
    <t>FP4AF312NP</t>
  </si>
  <si>
    <t>FP4AF312NP-GEA1</t>
  </si>
  <si>
    <t>A568058NNP</t>
    <phoneticPr fontId="0" type="noConversion"/>
  </si>
  <si>
    <t>DH450188BS</t>
    <phoneticPr fontId="18" type="noConversion"/>
  </si>
  <si>
    <t>The Foodie Noir 1H Pre-Rinse Pull-Down Kitchen Faucet 1.75gpm Satin Black</t>
  </si>
  <si>
    <t>FP4A0004BS</t>
    <phoneticPr fontId="18" type="noConversion"/>
  </si>
  <si>
    <t>FP4A0004BS-GBK1
(Obsolete)</t>
    <phoneticPr fontId="18" type="noConversion"/>
  </si>
  <si>
    <t>DA52800854NBS</t>
  </si>
  <si>
    <t>A528008NBL-54-GEH1</t>
  </si>
  <si>
    <t>A528008NBL-54</t>
    <phoneticPr fontId="0" type="noConversion"/>
  </si>
  <si>
    <t>Foodie Pre-Rinse Pull Down Spray Head Assembly 1.75gpm Satin Black</t>
    <phoneticPr fontId="18" type="noConversion"/>
  </si>
  <si>
    <t>D451288</t>
    <phoneticPr fontId="18" type="noConversion"/>
  </si>
  <si>
    <t>The Foodie 1H Pre-Rinse Kitchen Faucet 1.75gpm Chrome</t>
  </si>
  <si>
    <t>FP4AF304CP</t>
    <phoneticPr fontId="18" type="noConversion"/>
  </si>
  <si>
    <t>FP4AF304CP-GEA1</t>
    <phoneticPr fontId="18" type="noConversion"/>
  </si>
  <si>
    <t>A568055NCP-51</t>
    <phoneticPr fontId="18" type="noConversion"/>
  </si>
  <si>
    <t>DA568055N52</t>
    <phoneticPr fontId="18" type="noConversion"/>
  </si>
  <si>
    <t>A568055NCP-52-GEH1</t>
    <phoneticPr fontId="18" type="noConversion"/>
  </si>
  <si>
    <t>Foodie Pulldown Spray Head Toggle 1.5gpm Chrome</t>
    <phoneticPr fontId="18" type="noConversion"/>
  </si>
  <si>
    <t>D451288BS</t>
  </si>
  <si>
    <t>The Foodie 1H Pre-Rinse Kitchen Faucet 1.75gpm Satin Black</t>
  </si>
  <si>
    <t>FP4AF304BL</t>
  </si>
  <si>
    <t>FP4AF304BL-GEA1</t>
    <phoneticPr fontId="0" type="noConversion"/>
  </si>
  <si>
    <t>A568055NBL-51</t>
  </si>
  <si>
    <t>DA568055N52BS</t>
    <phoneticPr fontId="18" type="noConversion"/>
  </si>
  <si>
    <t>A568055NBL-52-GEH1</t>
  </si>
  <si>
    <t>Foodie Pulldown Spray Head Toggle 1.5gpm Satin Black</t>
    <phoneticPr fontId="18" type="noConversion"/>
  </si>
  <si>
    <t>1/2-14NPSM-2A</t>
  </si>
  <si>
    <t>D451288SS</t>
  </si>
  <si>
    <t>The Foodie 1H Pre-Rinse Kitchen Faucet 1.75gpm Stainless Steel</t>
  </si>
  <si>
    <t>FP4AF304NP</t>
  </si>
  <si>
    <t>FP4AF304NP-GEA1</t>
    <phoneticPr fontId="18" type="noConversion"/>
  </si>
  <si>
    <t>A568055NNP-51</t>
    <phoneticPr fontId="18" type="noConversion"/>
  </si>
  <si>
    <t>DA568055N52SS</t>
    <phoneticPr fontId="18" type="noConversion"/>
  </si>
  <si>
    <t>A568055NNP-52-GEH1</t>
    <phoneticPr fontId="18" type="noConversion"/>
  </si>
  <si>
    <t>Foodie Pulldown Spray Head Toggle 1.5gpm Stainless Steel</t>
    <phoneticPr fontId="18" type="noConversion"/>
  </si>
  <si>
    <t>D454079</t>
    <phoneticPr fontId="18" type="noConversion"/>
  </si>
  <si>
    <t>Northerly</t>
  </si>
  <si>
    <t>Northerly 1h Pull-Down Kitchen Faucet W/ Snapback 1.75gpm Chrome</t>
  </si>
  <si>
    <t>FP4AF318CP</t>
  </si>
  <si>
    <t>FP4AF318CP-GEA1</t>
    <phoneticPr fontId="18" type="noConversion"/>
  </si>
  <si>
    <t>Northerly or Draper Spray Head Toggle 1.75gpm Chrome</t>
  </si>
  <si>
    <t>G3/8</t>
    <phoneticPr fontId="18" type="noConversion"/>
  </si>
  <si>
    <t>GA56802350N</t>
    <phoneticPr fontId="18" type="noConversion"/>
  </si>
  <si>
    <t>Northerly or Draper Spray Head Toggle 1.5gpm Chrome</t>
  </si>
  <si>
    <t>D454079BS</t>
  </si>
  <si>
    <t>Northerly 1h Pull-Down Kitchen Faucet W/ Snapback 1.75gpm Satin Black</t>
  </si>
  <si>
    <t>FP4AF318BL</t>
  </si>
  <si>
    <t>FP4AF318BL-GEA1</t>
    <phoneticPr fontId="18" type="noConversion"/>
  </si>
  <si>
    <t>A568023NBL</t>
    <phoneticPr fontId="18" type="noConversion"/>
  </si>
  <si>
    <t>GA56802350NBS</t>
    <phoneticPr fontId="18" type="noConversion"/>
  </si>
  <si>
    <t>A568023NBL-50-GEH1</t>
    <phoneticPr fontId="18" type="noConversion"/>
  </si>
  <si>
    <t>A568023NBL-50</t>
    <phoneticPr fontId="18" type="noConversion"/>
  </si>
  <si>
    <t>Northerly Spray Head Toggle 1.5gpm Satin Black</t>
  </si>
  <si>
    <t>D454079SS</t>
  </si>
  <si>
    <t>Northerly 1h Pull-Down Kitchen Faucet W/ Snapback 1.75gpm Stainless Steel</t>
  </si>
  <si>
    <t>FP4AF318NP</t>
  </si>
  <si>
    <t>FP4AF318NP-GEA1</t>
    <phoneticPr fontId="18" type="noConversion"/>
  </si>
  <si>
    <t>GA568023NSS</t>
    <phoneticPr fontId="18" type="noConversion"/>
  </si>
  <si>
    <t>GA56802350NSS</t>
    <phoneticPr fontId="18" type="noConversion"/>
  </si>
  <si>
    <t>Northerly or Draper Spray Head Toggle 1.5gpm Stainless Steel</t>
  </si>
  <si>
    <t>D150579</t>
  </si>
  <si>
    <t>Northerly 1h Pull-Down Prep Faucet W/ Snapback 1.75gpm Chrome</t>
  </si>
  <si>
    <t>FP4AF319CP</t>
  </si>
  <si>
    <t>FP4AF319CP-GEA1</t>
    <phoneticPr fontId="18" type="noConversion"/>
  </si>
  <si>
    <t>D150579BS</t>
  </si>
  <si>
    <t>Northerly 1h Pull-Down Prep Faucet W/ Snapback 1.75gpm Satin Black</t>
  </si>
  <si>
    <t>FP4AF319BL</t>
  </si>
  <si>
    <t>FP4AF319BL-GEA1</t>
    <phoneticPr fontId="18" type="noConversion"/>
  </si>
  <si>
    <t>D150579SS</t>
  </si>
  <si>
    <t>Northerly 1h Pull-Down Prep Faucet W/ Snapback 1.75gpm Stainless Steel</t>
  </si>
  <si>
    <t>FP4AF319NP</t>
  </si>
  <si>
    <t>FP4AF319NP-GEA1</t>
    <phoneticPr fontId="18" type="noConversion"/>
  </si>
  <si>
    <t>D457330</t>
  </si>
  <si>
    <t>Amalfi 2H Pull-Down Kitchen Faucet w/ SnapBack Retraction 1.75gpm Chrome</t>
  </si>
  <si>
    <t>FP2BC426CP</t>
    <phoneticPr fontId="18" type="noConversion"/>
  </si>
  <si>
    <t>FP2BC426CP-GEA1</t>
    <phoneticPr fontId="18" type="noConversion"/>
  </si>
  <si>
    <t>A568009NCP</t>
    <phoneticPr fontId="18" type="noConversion"/>
  </si>
  <si>
    <t>58.7090.1.0000</t>
  </si>
  <si>
    <t>A568009NCP-50</t>
    <phoneticPr fontId="18" type="noConversion"/>
  </si>
  <si>
    <t>Pull-Down Spray Head 1.5gpm</t>
    <phoneticPr fontId="18" type="noConversion"/>
  </si>
  <si>
    <t>D457330BB</t>
  </si>
  <si>
    <t>Amalfi 2H Pull-Down Kitchen Faucet w/ SnapBack Retraction 1.75gpm Brushed Bronze</t>
  </si>
  <si>
    <t>FP2BC426CZ</t>
  </si>
  <si>
    <t>FP2BC426CZ-GEA1</t>
  </si>
  <si>
    <t>A568009NCZ</t>
    <phoneticPr fontId="18" type="noConversion"/>
  </si>
  <si>
    <t>A568009NCZ-50</t>
    <phoneticPr fontId="18" type="noConversion"/>
  </si>
  <si>
    <t>D457330BS</t>
  </si>
  <si>
    <t>Amalfi 2H Pull-Down Kitchen Faucet w/ SnapBack Retraction 1.75gpm Satin Black</t>
  </si>
  <si>
    <t>FP2BC426BL</t>
  </si>
  <si>
    <t>FP2BC426BL-GEA1</t>
  </si>
  <si>
    <t>A568009NBL</t>
    <phoneticPr fontId="18" type="noConversion"/>
  </si>
  <si>
    <t>A568009NBL-50</t>
    <phoneticPr fontId="18" type="noConversion"/>
  </si>
  <si>
    <t>D457330SS</t>
  </si>
  <si>
    <t>Amalfi 2H Pull-Down Kitchen Faucet w/ SnapBack Retraction 1.75gpm Stainless Steel</t>
  </si>
  <si>
    <t>FP2BC426NP</t>
  </si>
  <si>
    <t>FP2BC426NP-GEA1</t>
  </si>
  <si>
    <t>A568009NNP</t>
    <phoneticPr fontId="18" type="noConversion"/>
  </si>
  <si>
    <t>A568009NNP-50</t>
    <phoneticPr fontId="18" type="noConversion"/>
  </si>
  <si>
    <t>D455337</t>
  </si>
  <si>
    <t>Kinzie 1H Pre-Rinse Pull-Down Kitchen Faucet 1.75gpm Chrome</t>
  </si>
  <si>
    <t>New Product</t>
  </si>
  <si>
    <t>FP4AF326CP</t>
    <phoneticPr fontId="18" type="noConversion"/>
  </si>
  <si>
    <t>FP4AF326CP-GEA1</t>
    <phoneticPr fontId="18" type="noConversion"/>
  </si>
  <si>
    <t>A568066NCP-50</t>
    <phoneticPr fontId="18" type="noConversion"/>
  </si>
  <si>
    <t xml:space="preserve">Pull-Down Spray Head 1.75gom </t>
    <phoneticPr fontId="18" type="noConversion"/>
  </si>
  <si>
    <t>31.2013.1.003</t>
    <phoneticPr fontId="18" type="noConversion"/>
  </si>
  <si>
    <t>D455337BB</t>
  </si>
  <si>
    <t>Kinzie 1H Pre-Rinse Pull-Down Kitchen Faucet 1.75gpm Brushed Bronze</t>
  </si>
  <si>
    <t>FP4AF326CZ</t>
  </si>
  <si>
    <t>FP4AF326CZ-GEA1</t>
  </si>
  <si>
    <t>A568066NCZ-50</t>
    <phoneticPr fontId="18" type="noConversion"/>
  </si>
  <si>
    <t>D455337BS</t>
  </si>
  <si>
    <t>Kinzie 1H Pre-Rinse Pull-Down Kitchen Faucet 1.75gpm Satin Black</t>
  </si>
  <si>
    <t>FP4AF326BL</t>
  </si>
  <si>
    <t>FP4AF326BL-GEA1</t>
  </si>
  <si>
    <t>A568066NBL-50</t>
    <phoneticPr fontId="18" type="noConversion"/>
  </si>
  <si>
    <t>D455337SS</t>
  </si>
  <si>
    <t>Kinzie 1H Pre-Rinse Pull-Down Kitchen Faucet 1.75gpm Stainless Steel</t>
  </si>
  <si>
    <t>FP4AF326NP</t>
  </si>
  <si>
    <t>FP4AF326NP-GEA1</t>
    <phoneticPr fontId="18" type="noConversion"/>
  </si>
  <si>
    <t>A568066NNP-50</t>
    <phoneticPr fontId="18" type="noConversion"/>
  </si>
  <si>
    <t>D451388</t>
  </si>
  <si>
    <t>FP4AF325CP</t>
  </si>
  <si>
    <t>FP4AF325CP-GEA1</t>
    <phoneticPr fontId="18" type="noConversion"/>
  </si>
  <si>
    <t>Pull-Down Spray Head 1.75gom</t>
    <phoneticPr fontId="18" type="noConversion"/>
  </si>
  <si>
    <t xml:space="preserve">Foodie Pulldown Spray Head Toggle 1.5gpm Chrome </t>
    <phoneticPr fontId="18" type="noConversion"/>
  </si>
  <si>
    <t>D451388BS</t>
  </si>
  <si>
    <t>The Foodie 1H Pre-Rinse Pull-Down Kitchen Faucet 1.75gpm Satin Black</t>
  </si>
  <si>
    <t>FP4AF325BL</t>
  </si>
  <si>
    <t>FP4AF325BL-GEA1</t>
  </si>
  <si>
    <t>A568055NBL-51</t>
    <phoneticPr fontId="18" type="noConversion"/>
  </si>
  <si>
    <t>A568055NBL-52-GEH1</t>
    <phoneticPr fontId="18" type="noConversion"/>
  </si>
  <si>
    <t xml:space="preserve">Foodie Pulldown Spray Head Toggle 1.5gpm Satin Black </t>
    <phoneticPr fontId="18" type="noConversion"/>
  </si>
  <si>
    <t>D451388SS</t>
  </si>
  <si>
    <t>The Foodie 1H Pre-Rinse Pull-Down Kitchen Faucet 1.75gpm Stainless Steel</t>
  </si>
  <si>
    <t>FP4AF325NP</t>
  </si>
  <si>
    <t>FP4AF325NP-GEA1</t>
  </si>
  <si>
    <t>A568055NNP-51</t>
  </si>
  <si>
    <t xml:space="preserve">Foodie Pulldown Spray Head Toggle 1.5gpm Stainless Steel </t>
    <phoneticPr fontId="18" type="noConversion"/>
  </si>
  <si>
    <t>D451388BB</t>
  </si>
  <si>
    <t>The Foodie 1H Pre-Rinse Pull-Down Kitchen Faucet 1.75gpm Brushed Bronze</t>
  </si>
  <si>
    <t>FP4AF325CZ</t>
  </si>
  <si>
    <t>FP4AF325CZ-GEA1</t>
  </si>
  <si>
    <t>A568055NCZ-51</t>
    <phoneticPr fontId="18" type="noConversion"/>
  </si>
  <si>
    <t>Collection</t>
  </si>
  <si>
    <t>On Plan Drop</t>
  </si>
  <si>
    <t>Q file ERP#</t>
    <phoneticPr fontId="0" type="noConversion"/>
  </si>
  <si>
    <t>Customization Program (Y/N)</t>
  </si>
  <si>
    <t>2.2gpm Side Spray Gerber#</t>
  </si>
  <si>
    <t>2.2 Factory 
ERP#</t>
  </si>
  <si>
    <t>NA Unbranded Warranty Part# - 2.2gpm Side Spray</t>
  </si>
  <si>
    <t>1.75gpm Aerator Gerber#</t>
    <phoneticPr fontId="18" type="noConversion"/>
  </si>
  <si>
    <t>1.75 Factory 
ERP#</t>
  </si>
  <si>
    <t>NA Unbranded Warranty Part# - 1.75gpm Aerator</t>
  </si>
  <si>
    <t>1.75gpm Aerator 
Housing</t>
    <phoneticPr fontId="18" type="noConversion"/>
  </si>
  <si>
    <t>1.75gpm 
Water 
Pattern</t>
  </si>
  <si>
    <t>1.5gpm Aerator Gerber#</t>
  </si>
  <si>
    <t>1.5gpm Factory 
ERP#</t>
  </si>
  <si>
    <t>NA Unbranded Warranty Part# - 1.5gpm Aerator</t>
  </si>
  <si>
    <t>1.5gpm Aerator 
Housing</t>
    <phoneticPr fontId="18" type="noConversion"/>
  </si>
  <si>
    <t>1.5gpm 
Water 
Pattern</t>
    <phoneticPr fontId="18" type="noConversion"/>
  </si>
  <si>
    <t>1.0gpm Aerator Gerber#</t>
  </si>
  <si>
    <t xml:space="preserve">1.0gpm Factory 
ERP# </t>
  </si>
  <si>
    <t>NA Unbranded Warranty Part# - 1.0gpm Aerator</t>
  </si>
  <si>
    <t>1.0gpm Aerator 
Housing</t>
  </si>
  <si>
    <t xml:space="preserve">1.0gpm 
Water 
Pattern </t>
  </si>
  <si>
    <t>G0749251</t>
  </si>
  <si>
    <t>Gerber Classics</t>
  </si>
  <si>
    <t>Gerber Classics 2H Bar Faucet w/ Metal Fluted Handles 1.75gpm Chrome</t>
  </si>
  <si>
    <t>FB0K4010CP</t>
    <phoneticPr fontId="18" type="noConversion"/>
  </si>
  <si>
    <t>FB0K4010CP-GEQ1</t>
    <phoneticPr fontId="0" type="noConversion"/>
  </si>
  <si>
    <t>Faucet- Bar</t>
  </si>
  <si>
    <t>Product without side spray.</t>
  </si>
  <si>
    <t>GA50010965N (Obsolete)</t>
  </si>
  <si>
    <t>A500109NCP-65-GEE1 (Obsolete)</t>
  </si>
  <si>
    <t>A500109NCP-65</t>
    <phoneticPr fontId="18" type="noConversion"/>
  </si>
  <si>
    <t>Aerator Kit 1.75gpm Aerated Standard Female Chrome</t>
  </si>
  <si>
    <t>305125NCP-65</t>
    <phoneticPr fontId="18" type="noConversion"/>
  </si>
  <si>
    <t>40.3039.000</t>
    <phoneticPr fontId="18" type="noConversion"/>
  </si>
  <si>
    <t>Aerated</t>
  </si>
  <si>
    <t>G0091567</t>
    <phoneticPr fontId="18" type="noConversion"/>
  </si>
  <si>
    <t>A500963NCP-GEE1</t>
    <phoneticPr fontId="18" type="noConversion"/>
  </si>
  <si>
    <t>A500963NCP</t>
    <phoneticPr fontId="18" type="noConversion"/>
  </si>
  <si>
    <t>Aerator Kit 1.5gpm Aerated Standard Female Chrome</t>
    <phoneticPr fontId="18" type="noConversion"/>
  </si>
  <si>
    <t>305790NCP-50</t>
    <phoneticPr fontId="18" type="noConversion"/>
  </si>
  <si>
    <t>42.3056.00000</t>
    <phoneticPr fontId="18" type="noConversion"/>
  </si>
  <si>
    <t>Aerated</t>
    <phoneticPr fontId="18" type="noConversion"/>
  </si>
  <si>
    <t>305125NCP-51</t>
    <phoneticPr fontId="18" type="noConversion"/>
  </si>
  <si>
    <t>A5.9046.1.0002</t>
    <phoneticPr fontId="18" type="noConversion"/>
  </si>
  <si>
    <t>G0742426</t>
  </si>
  <si>
    <t>Gerber Classics 2H Kitchen Faucet Deck Plate Mounted w/out Spray &amp; w/ Metal Fluted Handles &amp; Tubular Spout 1.75gpm Chrome</t>
  </si>
  <si>
    <t>F82K4003CP</t>
    <phoneticPr fontId="18" type="noConversion"/>
  </si>
  <si>
    <t>F82K4003CP-GEQ1</t>
    <phoneticPr fontId="0" type="noConversion"/>
  </si>
  <si>
    <t>Faucet- Kitchen</t>
  </si>
  <si>
    <t>G0742416</t>
  </si>
  <si>
    <t>Gerber Classics 2H Kitchen Faucet Deck Plate Mounted w/out Spray &amp; w/ Metal Fluted Handles 1.75gpm Chrome. Compression cartridge</t>
  </si>
  <si>
    <t>F84K4005CP</t>
    <phoneticPr fontId="18" type="noConversion"/>
  </si>
  <si>
    <t>F84K4005CP-GEQ1</t>
    <phoneticPr fontId="0" type="noConversion"/>
  </si>
  <si>
    <t>Product without side spray.</t>
    <phoneticPr fontId="18" type="noConversion"/>
  </si>
  <si>
    <t>A500106NCP-55</t>
  </si>
  <si>
    <t>Aerator 1.75gpm Aerated Standard Male Chrome</t>
  </si>
  <si>
    <t>305127NCP-55</t>
    <phoneticPr fontId="18" type="noConversion"/>
  </si>
  <si>
    <t>G0091568</t>
    <phoneticPr fontId="18" type="noConversion"/>
  </si>
  <si>
    <t>A66D615NCP-GEE1</t>
    <phoneticPr fontId="18" type="noConversion"/>
  </si>
  <si>
    <t>A66D615NCP</t>
    <phoneticPr fontId="18" type="noConversion"/>
  </si>
  <si>
    <t xml:space="preserve">Aerator Kit 1.5gpm Aerated Standard Male Chrome	</t>
    <phoneticPr fontId="18" type="noConversion"/>
  </si>
  <si>
    <t>305691NCP-52</t>
    <phoneticPr fontId="18" type="noConversion"/>
  </si>
  <si>
    <t>40.2056.000</t>
    <phoneticPr fontId="18" type="noConversion"/>
  </si>
  <si>
    <t>305127NCP-50</t>
    <phoneticPr fontId="18" type="noConversion"/>
  </si>
  <si>
    <t>40.2058.000</t>
    <phoneticPr fontId="18" type="noConversion"/>
  </si>
  <si>
    <t>G0742406</t>
  </si>
  <si>
    <t>Gerber Classics 2H Kitchen Faucet Deck Plate Mounted w/out Spray &amp; w/ Metal Fluted Handles &amp; D-Tube Spout 1.75gpm Chrome</t>
  </si>
  <si>
    <t>F80K4002CP</t>
  </si>
  <si>
    <t>F80K4002CP-GEQ1</t>
    <phoneticPr fontId="0" type="noConversion"/>
  </si>
  <si>
    <t>G0742216</t>
  </si>
  <si>
    <t>Gerber Classics 2H Kitchen Faucet Deck Plate Mounted w/ Spray &amp; w/ Metal Fluted Handles 1.75gpm Chrome</t>
  </si>
  <si>
    <t>F84T4601CP</t>
    <phoneticPr fontId="18" type="noConversion"/>
  </si>
  <si>
    <t>F84T4601CP-GEQ1</t>
    <phoneticPr fontId="0" type="noConversion"/>
  </si>
  <si>
    <t>GA503000N</t>
    <phoneticPr fontId="18" type="noConversion"/>
  </si>
  <si>
    <t>A503000NCP-GEE1</t>
    <phoneticPr fontId="0" type="noConversion"/>
  </si>
  <si>
    <t>A503000NCP</t>
    <phoneticPr fontId="18" type="noConversion"/>
  </si>
  <si>
    <t>Side Spray 2.2gpm Chrome</t>
    <phoneticPr fontId="18" type="noConversion"/>
  </si>
  <si>
    <t>A500106NCP-55</t>
    <phoneticPr fontId="18" type="noConversion"/>
  </si>
  <si>
    <t>G0742116</t>
  </si>
  <si>
    <t>Gerber Classics 2H Kitchen Faucet Deck Plate Mounted w/out Spray &amp; w/ Metal Fluted Handles 1.75gpm Chrome</t>
  </si>
  <si>
    <t>F84T4001CP</t>
    <phoneticPr fontId="18" type="noConversion"/>
  </si>
  <si>
    <t>F84T4001CP-GEQ1</t>
    <phoneticPr fontId="0" type="noConversion"/>
  </si>
  <si>
    <t>G0052000</t>
  </si>
  <si>
    <t>Gerber Hardwater</t>
  </si>
  <si>
    <t>Gerber Hardwater 2H Kitchen Faucet Deck Plate Mounted w/ 10" D-Tube Spout 1.75gpm Chrome</t>
  </si>
  <si>
    <t>F80D4001CP</t>
  </si>
  <si>
    <t>F80D4001CP-GEQ1</t>
    <phoneticPr fontId="0" type="noConversion"/>
  </si>
  <si>
    <t>G0049372</t>
  </si>
  <si>
    <t>Allerton</t>
  </si>
  <si>
    <t>Allerton 2H Centerset Bar Faucet 1.75gpm Chrome</t>
  </si>
  <si>
    <t>F51AC100CP</t>
  </si>
  <si>
    <t>F51AC100CP-GEQ1</t>
    <phoneticPr fontId="0" type="noConversion"/>
  </si>
  <si>
    <t>Fixed</t>
  </si>
  <si>
    <t>N/A</t>
    <phoneticPr fontId="0" type="noConversion"/>
  </si>
  <si>
    <t>G004925166</t>
  </si>
  <si>
    <t>Gerber Classics 2H Bar Faucet w/ Wrist blade Handles 1.75gpm Chrome</t>
  </si>
  <si>
    <t>FB0K4011CP</t>
    <phoneticPr fontId="18" type="noConversion"/>
  </si>
  <si>
    <t>FB0K4011CP-GEQ1</t>
    <phoneticPr fontId="0" type="noConversion"/>
  </si>
  <si>
    <t>G0049251</t>
  </si>
  <si>
    <t>Gerber Classics 2H Bar Faucet 1.75gpm Chrome</t>
  </si>
  <si>
    <t>FB0K4009CP</t>
  </si>
  <si>
    <t>FB0K4009CP-GEQ1</t>
    <phoneticPr fontId="0" type="noConversion"/>
  </si>
  <si>
    <t>G0042691</t>
  </si>
  <si>
    <t>Gerber Classics 2H Wall Mount Kitchen Faucet w/ 8" Spout &amp; Soap Dish 1.75gpm Chrome</t>
  </si>
  <si>
    <t>F8BK4012CP</t>
    <phoneticPr fontId="18" type="noConversion"/>
  </si>
  <si>
    <t>F8BK4012CP-GEQ1</t>
    <phoneticPr fontId="0" type="noConversion"/>
  </si>
  <si>
    <t>G0042690</t>
  </si>
  <si>
    <t>Gerber Classics 2H Wall Mount Kitchen Faucet w/ 8" Spout 1.75gpm Chrome</t>
  </si>
  <si>
    <t>F8BK4010CP</t>
    <phoneticPr fontId="18" type="noConversion"/>
  </si>
  <si>
    <t>F8BK4010CP-GEQ1</t>
    <phoneticPr fontId="0" type="noConversion"/>
  </si>
  <si>
    <t>G0042630</t>
  </si>
  <si>
    <t>Gerber Classics 2H Wall Mount Kitchen Faucet w/ 12" Spout 1.75gpm Chrome</t>
  </si>
  <si>
    <t>F8BK4013CP</t>
    <phoneticPr fontId="18" type="noConversion"/>
  </si>
  <si>
    <t>F8BK4013CP-GEQ1</t>
    <phoneticPr fontId="0" type="noConversion"/>
  </si>
  <si>
    <t>G0042526</t>
  </si>
  <si>
    <t>Gerber Classics 2H Kitchen Faucet Deck Plate Mounted w/ Spray &amp; Tubular Spout 1.75gpm Chrome</t>
  </si>
  <si>
    <t>F82K4606CP</t>
  </si>
  <si>
    <t>F82K4606CP-GEQ1</t>
    <phoneticPr fontId="0" type="noConversion"/>
  </si>
  <si>
    <t>Side Spray 2.2gpm Chrome</t>
  </si>
  <si>
    <t>G0042516</t>
  </si>
  <si>
    <t>Gerber Classics 2H Kitchen Faucet Deck Plate Mounted w/ Spray 1.75gpm Chrome</t>
  </si>
  <si>
    <t>F84K4605CP</t>
    <phoneticPr fontId="18" type="noConversion"/>
  </si>
  <si>
    <t>F84K4605CP-GEQ1</t>
    <phoneticPr fontId="0" type="noConversion"/>
  </si>
  <si>
    <t>G0042426</t>
  </si>
  <si>
    <t>Gerber Classics 2H Kitchen Faucet Deck Plate Mounted w/ Metal Handles &amp; Tubular Spout 1.75gpm Chrome</t>
  </si>
  <si>
    <t>F82K4001CP</t>
    <phoneticPr fontId="18" type="noConversion"/>
  </si>
  <si>
    <t>F82K4001CP-GEQ2</t>
    <phoneticPr fontId="0" type="noConversion"/>
  </si>
  <si>
    <t>G0042416</t>
  </si>
  <si>
    <t>Gerber Classics 2H Kitchen Faucet Deck Plate Mounted w/ Metal Handles &amp; Cast Brass Spout 1.75gpm Compression Cartridge Chrome</t>
  </si>
  <si>
    <t>F84K4004CP</t>
  </si>
  <si>
    <t>F84K4004CP-GEQ1</t>
    <phoneticPr fontId="0" type="noConversion"/>
  </si>
  <si>
    <t>G0042406</t>
  </si>
  <si>
    <t>Gerber Classics 2H Kitchen Faucet Deck Plate Mounted w/ Metal Handles &amp; 8" D-Tube Spout 1.75gpm Chrome</t>
  </si>
  <si>
    <t>F80K4003CP</t>
  </si>
  <si>
    <t>F80K4003CP-GEQ1</t>
    <phoneticPr fontId="0" type="noConversion"/>
  </si>
  <si>
    <t>G0042216</t>
  </si>
  <si>
    <t>F84T4600CP</t>
    <phoneticPr fontId="18" type="noConversion"/>
  </si>
  <si>
    <t>F84T4600CP-GEQ1</t>
    <phoneticPr fontId="0" type="noConversion"/>
  </si>
  <si>
    <t>G0042215</t>
  </si>
  <si>
    <t>Maxwell Brass</t>
  </si>
  <si>
    <t>Maxwell 2H Kitchen Faucet w/ Metal Handles Spray &amp; 8" D-Tube Spout 1.75gpm Aeration/2.2gpm Spray Chrome</t>
  </si>
  <si>
    <t>F8FAC008CP</t>
  </si>
  <si>
    <t>F8FAC008CP-GEQ1</t>
    <phoneticPr fontId="0" type="noConversion"/>
  </si>
  <si>
    <t>A500197NCP-64-P</t>
    <phoneticPr fontId="18" type="noConversion"/>
  </si>
  <si>
    <t>A500197NCP-64-P - Aerator Kit 1.8gpm Aerated Standard Female</t>
  </si>
  <si>
    <t>033605NCP-90</t>
    <phoneticPr fontId="18" type="noConversion"/>
  </si>
  <si>
    <t>033605NCP-53</t>
    <phoneticPr fontId="18" type="noConversion"/>
  </si>
  <si>
    <t>G0042213</t>
  </si>
  <si>
    <t>Maxwell 2H Kitchen Faucet w/ Metal Handles &amp; 8" D-Tube Spout 1.75gpm Chrome</t>
  </si>
  <si>
    <t>F8FAC007CP</t>
  </si>
  <si>
    <t>F8FAC007CP-GEQ1</t>
    <phoneticPr fontId="0" type="noConversion"/>
  </si>
  <si>
    <t>A500197NCP-64-P</t>
  </si>
  <si>
    <t>033605NCP-55</t>
    <phoneticPr fontId="18" type="noConversion"/>
  </si>
  <si>
    <t>G0042211W</t>
  </si>
  <si>
    <t>Maxwell SE 2H Kitchen Faucet w/ Acrylic Handles Spray &amp; 8" D-Tube Spout 1.75gpm Chrome</t>
  </si>
  <si>
    <t>F8F1C043CP</t>
  </si>
  <si>
    <t>F8F1C043CP-GEQ1</t>
    <phoneticPr fontId="0" type="noConversion"/>
  </si>
  <si>
    <t>G0042116</t>
  </si>
  <si>
    <t>Gerber Classics 2H Kitchen Faucet Deck Plate Mounted w/ Metal Handles &amp; Acrylic Hot Cold Index Buttons 1.75gpm Ceramic Cartridge Chrome</t>
  </si>
  <si>
    <t>F84T4000CP</t>
    <phoneticPr fontId="18" type="noConversion"/>
  </si>
  <si>
    <t>F84T4000CP-GEQ1</t>
    <phoneticPr fontId="0" type="noConversion"/>
  </si>
  <si>
    <t>G0040212W</t>
  </si>
  <si>
    <t>Maxwell SE 1H Kitchen Faucet w/ Spray &amp; w/ Washerless Cartridge 1.75gpm Chrome</t>
  </si>
  <si>
    <t>FS61C036CP</t>
  </si>
  <si>
    <t>FS61C036CP-GEQ1</t>
    <phoneticPr fontId="0" type="noConversion"/>
  </si>
  <si>
    <t>A500871NCP-51</t>
    <phoneticPr fontId="0" type="noConversion"/>
  </si>
  <si>
    <t>Aerator 1.5gpm</t>
    <phoneticPr fontId="18" type="noConversion"/>
  </si>
  <si>
    <t>033605NCP-51</t>
    <phoneticPr fontId="18" type="noConversion"/>
  </si>
  <si>
    <t>40.2010.000</t>
    <phoneticPr fontId="18" type="noConversion"/>
  </si>
  <si>
    <t>G0040212</t>
  </si>
  <si>
    <t>Maxwell 1H Kitchen Faucet w/ Spray 1.75gpm Aeration/2.2gpm Spray Chrome</t>
  </si>
  <si>
    <t>FS6AC007CP</t>
  </si>
  <si>
    <t>FS6AC007CP-GEQ1</t>
    <phoneticPr fontId="0" type="noConversion"/>
  </si>
  <si>
    <t>G0040210W</t>
  </si>
  <si>
    <t>Maxwell SE 1H Kitchen Faucet w/out Spray &amp; w/ Washerless Cartridge 1.75gpm Chrome</t>
  </si>
  <si>
    <t>FS61C037CP</t>
    <phoneticPr fontId="18" type="noConversion"/>
  </si>
  <si>
    <t>FS61C037CP-GEQ1</t>
    <phoneticPr fontId="0" type="noConversion"/>
  </si>
  <si>
    <t>G0040210</t>
  </si>
  <si>
    <t>Maxwell 1H Kitchen Faucet w/out Spray 1.75gpm Chrome</t>
  </si>
  <si>
    <t>FS6AC005CP</t>
  </si>
  <si>
    <t>FS6AC005CP-GEQ1</t>
    <phoneticPr fontId="0" type="noConversion"/>
  </si>
  <si>
    <t>G0040168SS</t>
  </si>
  <si>
    <t>Viper 2H High Arc Kitchen Faucet w/out Spray 1.75gpm Stainless Steel</t>
  </si>
  <si>
    <t>F8FA0069NP</t>
  </si>
  <si>
    <t>F8FA0069NP-GEA1</t>
    <phoneticPr fontId="0" type="noConversion"/>
  </si>
  <si>
    <t>A500177NNP</t>
  </si>
  <si>
    <t>Aerator 1.75gpm</t>
  </si>
  <si>
    <t>305890NP-51</t>
    <phoneticPr fontId="18" type="noConversion"/>
  </si>
  <si>
    <t>42.3061.000</t>
    <phoneticPr fontId="18" type="noConversion"/>
  </si>
  <si>
    <t>GA403022NSS</t>
  </si>
  <si>
    <t>A403022NNP-GEH1</t>
    <phoneticPr fontId="18" type="noConversion"/>
  </si>
  <si>
    <t xml:space="preserve"> Aerator Kit 1.5gpm Viper 2H Stainless Steel</t>
  </si>
  <si>
    <t>42.3056.001</t>
    <phoneticPr fontId="18" type="noConversion"/>
  </si>
  <si>
    <t>42.3058.00xxx</t>
    <phoneticPr fontId="18" type="noConversion"/>
  </si>
  <si>
    <t>G0040168</t>
  </si>
  <si>
    <t>Viper 2H High Arc Kitchen Faucet w/out Spray 1.75gpm Chrome</t>
  </si>
  <si>
    <t>F8FA0069CP</t>
  </si>
  <si>
    <t>F8FA0069CP-GEA1</t>
    <phoneticPr fontId="0" type="noConversion"/>
  </si>
  <si>
    <t>A500177NCP</t>
    <phoneticPr fontId="18" type="noConversion"/>
  </si>
  <si>
    <t>305890CP-51</t>
    <phoneticPr fontId="18" type="noConversion"/>
  </si>
  <si>
    <t>GA403022N</t>
  </si>
  <si>
    <t>A403022NCP-GEH1</t>
    <phoneticPr fontId="18" type="noConversion"/>
  </si>
  <si>
    <t>Aerator Kit 1.5gpm Viper 2H Chrome</t>
  </si>
  <si>
    <t>G0040167SS</t>
  </si>
  <si>
    <t>Viper 2H High Arc Kitchen Faucet w/ Spray 1.75gpm Stainless Steel</t>
  </si>
  <si>
    <t>F8FA0067NP</t>
  </si>
  <si>
    <t>F8FA0067NP-GEA1</t>
    <phoneticPr fontId="0" type="noConversion"/>
  </si>
  <si>
    <t>G0093128BN (Obsolete)</t>
  </si>
  <si>
    <t>A503002NNP-GEE1 (Obsolete)</t>
  </si>
  <si>
    <t>A503002NNP</t>
  </si>
  <si>
    <t>Pull Out Spray Head 2.2gpm Brushed Nickel</t>
  </si>
  <si>
    <t>A500177NNP</t>
    <phoneticPr fontId="18" type="noConversion"/>
  </si>
  <si>
    <t>A403022NNP-GEH1</t>
  </si>
  <si>
    <t>G0040167</t>
  </si>
  <si>
    <t>Viper 2H High Arc Kitchen Faucet w/ Spray 1.75gpm Chrome</t>
  </si>
  <si>
    <t>F8FA0067CP</t>
  </si>
  <si>
    <t>F8FA0067CP-GEA1</t>
    <phoneticPr fontId="0" type="noConversion"/>
  </si>
  <si>
    <t>G0093128 (Obsolete)</t>
  </si>
  <si>
    <t>A503002NCP-GEE1 (Obsolete)</t>
  </si>
  <si>
    <t>A503002NCP</t>
    <phoneticPr fontId="18" type="noConversion"/>
  </si>
  <si>
    <t>Pull Out Spray Head 2.2gpm Chrome</t>
  </si>
  <si>
    <t>A500177NCP</t>
  </si>
  <si>
    <t>A403022NCP-GEH1</t>
    <phoneticPr fontId="0" type="noConversion"/>
  </si>
  <si>
    <t>G0040161LF</t>
  </si>
  <si>
    <t>Allerton 1H Hi-Arc Kitchen Faucet w/out Spray 1.5gpm Chrome</t>
  </si>
  <si>
    <t>F87J0000CP</t>
    <phoneticPr fontId="0" type="noConversion"/>
  </si>
  <si>
    <t>F87J0000CP-GEQ1</t>
    <phoneticPr fontId="0" type="noConversion"/>
  </si>
  <si>
    <t>NA</t>
  </si>
  <si>
    <t>G0091578</t>
    <phoneticPr fontId="18" type="noConversion"/>
  </si>
  <si>
    <t xml:space="preserve">  A66D661NCP-GEE1</t>
    <phoneticPr fontId="18" type="noConversion"/>
  </si>
  <si>
    <t>Brianne Aerator 1.0gpm Standard Male Chrome</t>
  </si>
  <si>
    <t>305655NCP-53</t>
    <phoneticPr fontId="18" type="noConversion"/>
  </si>
  <si>
    <t>G0040103</t>
  </si>
  <si>
    <t>Allerton 1H Hi-Arc Kitchen Faucet w/ Spray 1.75gpm Aeration/2.2gpm Spray Chrome</t>
  </si>
  <si>
    <t>F87JC613CP</t>
    <phoneticPr fontId="18" type="noConversion"/>
  </si>
  <si>
    <t>F87JC613CP-GEQ1</t>
    <phoneticPr fontId="0" type="noConversion"/>
  </si>
  <si>
    <t>G0091838
(Obselete)</t>
    <phoneticPr fontId="18" type="noConversion"/>
  </si>
  <si>
    <t>A500181NCP-55-GEE1
(Obselete)</t>
    <phoneticPr fontId="18" type="noConversion"/>
  </si>
  <si>
    <t>A500181NCP-55</t>
    <phoneticPr fontId="18" type="noConversion"/>
  </si>
  <si>
    <t>Aerator Kits,1.75gpm, REG,Male,Brianne, Aerated</t>
    <phoneticPr fontId="18" type="noConversion"/>
  </si>
  <si>
    <t>305655NCP-90</t>
    <phoneticPr fontId="18" type="noConversion"/>
  </si>
  <si>
    <t>G0091578</t>
  </si>
  <si>
    <t>G0040101</t>
  </si>
  <si>
    <t>Allerton 1H Hi-Arc Kitchen Faucet w/out Spray 1.75gpm Chrome</t>
  </si>
  <si>
    <t>F87JC002CP</t>
    <phoneticPr fontId="18" type="noConversion"/>
  </si>
  <si>
    <t>F87JC002CP-GEQ1</t>
    <phoneticPr fontId="0" type="noConversion"/>
  </si>
  <si>
    <t>305655NCP-55</t>
    <phoneticPr fontId="18" type="noConversion"/>
  </si>
  <si>
    <t>40.3039.000</t>
  </si>
  <si>
    <t xml:space="preserve">  A66D661NCP-GEE1</t>
  </si>
  <si>
    <t>G0040100</t>
    <phoneticPr fontId="18" type="noConversion"/>
  </si>
  <si>
    <t>Gerber Hardwater 1H Kitchen Faucet w/ Loop Handles 1.75gpm Chrome</t>
  </si>
  <si>
    <t>F81B4022CP</t>
    <phoneticPr fontId="18" type="noConversion"/>
  </si>
  <si>
    <t>NA</t>
    <phoneticPr fontId="0" type="noConversion"/>
  </si>
  <si>
    <t>G0040040LF</t>
  </si>
  <si>
    <t>Viper 1H Kitchen Faucet w/out Spray &amp; w/ Deck Plate 1.5gpm Chrome</t>
  </si>
  <si>
    <t>F81B0002CP</t>
    <phoneticPr fontId="18" type="noConversion"/>
  </si>
  <si>
    <t>F81B0002CP-GEQ1</t>
    <phoneticPr fontId="18" type="noConversion"/>
  </si>
  <si>
    <t>G0091564</t>
    <phoneticPr fontId="18" type="noConversion"/>
  </si>
  <si>
    <t>A66D602NCP-GEE1</t>
    <phoneticPr fontId="18" type="noConversion"/>
  </si>
  <si>
    <t>A66D602NCP</t>
    <phoneticPr fontId="18" type="noConversion"/>
  </si>
  <si>
    <t>Aerator Kit 1.0gpm Spray Standard Male Chrome</t>
  </si>
  <si>
    <t>305691NCP-51</t>
    <phoneticPr fontId="18" type="noConversion"/>
  </si>
  <si>
    <t>G0040015SS</t>
  </si>
  <si>
    <t>Viper 1H Kitchen Faucet w/ Spray on Deck 1.75gpm Aeration/2.2gpm Spray Stainless Steel</t>
  </si>
  <si>
    <t>F81BC316NP</t>
    <phoneticPr fontId="18" type="noConversion"/>
  </si>
  <si>
    <t>F81BC316NP-GEQ1</t>
    <phoneticPr fontId="18" type="noConversion"/>
  </si>
  <si>
    <t>A503002NNP</t>
    <phoneticPr fontId="18" type="noConversion"/>
  </si>
  <si>
    <t>A66G512NNP-65</t>
    <phoneticPr fontId="18" type="noConversion"/>
  </si>
  <si>
    <t>Aerator Kit 1.75gpm Aerated Standard Male Brushed Nickel</t>
    <phoneticPr fontId="18" type="noConversion"/>
  </si>
  <si>
    <t>305140NNP-90</t>
    <phoneticPr fontId="18" type="noConversion"/>
  </si>
  <si>
    <t>G0097555BN</t>
    <phoneticPr fontId="18" type="noConversion"/>
  </si>
  <si>
    <t>A66D615NNP-GEE1</t>
    <phoneticPr fontId="18" type="noConversion"/>
  </si>
  <si>
    <t>A66D615NNP</t>
    <phoneticPr fontId="18" type="noConversion"/>
  </si>
  <si>
    <t>Aerator Kit 1.5gpm Aerated Standard Male</t>
  </si>
  <si>
    <t>305691NNP-52</t>
    <phoneticPr fontId="18" type="noConversion"/>
  </si>
  <si>
    <t>GA66G51250NBN</t>
  </si>
  <si>
    <t>A66G512NNP-50-GEE1</t>
    <phoneticPr fontId="18" type="noConversion"/>
  </si>
  <si>
    <t>A66G512NNP-50</t>
    <phoneticPr fontId="18" type="noConversion"/>
  </si>
  <si>
    <t>Aerator Kit 1.0gpm Aerated Standard Male Brushed Nickel</t>
  </si>
  <si>
    <t>305140NNP-50</t>
    <phoneticPr fontId="18" type="noConversion"/>
  </si>
  <si>
    <t>G0040015</t>
  </si>
  <si>
    <t>Viper 1H Kitchen Faucet w/ Spray on Deck 1.75gpm Aeration/2.2gpm Spray Chrome</t>
  </si>
  <si>
    <t>F81BC316CP</t>
    <phoneticPr fontId="18" type="noConversion"/>
  </si>
  <si>
    <t>F81BC316CP-GEQ1</t>
    <phoneticPr fontId="0" type="noConversion"/>
  </si>
  <si>
    <t>A66G512NCP-65</t>
    <phoneticPr fontId="18" type="noConversion"/>
  </si>
  <si>
    <t>Aerator Kit 1.75gpm Aerated Standard Male Chrome</t>
    <phoneticPr fontId="18" type="noConversion"/>
  </si>
  <si>
    <t>305140NCP-90</t>
    <phoneticPr fontId="18" type="noConversion"/>
  </si>
  <si>
    <t>GA66G51250N</t>
    <phoneticPr fontId="18" type="noConversion"/>
  </si>
  <si>
    <t>A66G512NCP-50-GEE1</t>
    <phoneticPr fontId="18" type="noConversion"/>
  </si>
  <si>
    <t>A66G512NCP-50</t>
    <phoneticPr fontId="18" type="noConversion"/>
  </si>
  <si>
    <t>Aerator Kit 1.0gpm Aerated Standard Male Chrome</t>
  </si>
  <si>
    <t>305140NCP-50</t>
    <phoneticPr fontId="18" type="noConversion"/>
  </si>
  <si>
    <t>42.3058.00XXX</t>
    <phoneticPr fontId="18" type="noConversion"/>
  </si>
  <si>
    <t>G0040012SS</t>
  </si>
  <si>
    <t>Viper 1H Kitchen Faucet w/ Spray &amp; Deck Plate 1.75gpm Aeration/2.2gpm Spray Stainless Steel</t>
  </si>
  <si>
    <t>F81BC001NP</t>
    <phoneticPr fontId="18" type="noConversion"/>
  </si>
  <si>
    <t>F81BC001NP-GEQ1</t>
    <phoneticPr fontId="18" type="noConversion"/>
  </si>
  <si>
    <t>A66G512NNP-65</t>
  </si>
  <si>
    <t>A66D615NNP</t>
  </si>
  <si>
    <t>A66G512NNP-50-GEE1</t>
  </si>
  <si>
    <t>G0040012</t>
  </si>
  <si>
    <t>Viper 1H Kitchen Faucet w/ Spray &amp; Deck Plate 1.75gpm Aeration/2.2gpm Spray Chrome</t>
  </si>
  <si>
    <t>F81BC001CP</t>
  </si>
  <si>
    <t>F81BC001CP-GEQ1</t>
    <phoneticPr fontId="0" type="noConversion"/>
  </si>
  <si>
    <t>A66G512NCP-65</t>
  </si>
  <si>
    <t>GA66G51250N</t>
  </si>
  <si>
    <t>A66G512NCP-50-GEE1</t>
  </si>
  <si>
    <t>G0040010SS</t>
  </si>
  <si>
    <t>Viper 1H Kitchen Faucet w/out Spray &amp; w/ Deck Plate 1.75gpm Stainless Steel</t>
  </si>
  <si>
    <t>F81BC032NP</t>
  </si>
  <si>
    <t>F81BC032NP-GEQ1</t>
    <phoneticPr fontId="18" type="noConversion"/>
  </si>
  <si>
    <t>305140NNP-65</t>
    <phoneticPr fontId="18" type="noConversion"/>
  </si>
  <si>
    <t>305140NNP-55</t>
    <phoneticPr fontId="18" type="noConversion"/>
  </si>
  <si>
    <t>GA66G51250NBN</t>
    <phoneticPr fontId="18" type="noConversion"/>
  </si>
  <si>
    <t>G0040010</t>
  </si>
  <si>
    <t>Viper 1H Kitchen Faucet w/out Spray &amp; w/ Deck Plate 1.75gpm Chrome</t>
  </si>
  <si>
    <t>F81BC032CP</t>
    <phoneticPr fontId="18" type="noConversion"/>
  </si>
  <si>
    <t>F81BC032CP-GEQ1</t>
    <phoneticPr fontId="0" type="noConversion"/>
  </si>
  <si>
    <t>305140NCP-65</t>
    <phoneticPr fontId="18" type="noConversion"/>
  </si>
  <si>
    <t>D424458SS</t>
  </si>
  <si>
    <t>Parma 2H Bridge Kitchen Faucet w/ Spray 1.75gpm Stainless Steel</t>
  </si>
  <si>
    <t>F80B6603NP</t>
  </si>
  <si>
    <t>F80B6603NP-GEA1</t>
    <phoneticPr fontId="18" type="noConversion"/>
  </si>
  <si>
    <t>DA503127NBN</t>
    <phoneticPr fontId="18" type="noConversion"/>
  </si>
  <si>
    <t>A503127NNP-GEH1</t>
    <phoneticPr fontId="18" type="noConversion"/>
  </si>
  <si>
    <t>A503127NNP</t>
  </si>
  <si>
    <t xml:space="preserve">Side Spray 2.2gpm Brushed Nickel </t>
    <phoneticPr fontId="18" type="noConversion"/>
  </si>
  <si>
    <t>GA6130950NBN</t>
  </si>
  <si>
    <t>A613095NNP-GEA1</t>
    <phoneticPr fontId="18" type="noConversion"/>
  </si>
  <si>
    <t>A613095NNP</t>
    <phoneticPr fontId="18" type="noConversion"/>
  </si>
  <si>
    <t>Aerator Kit 1.75gpm Laminar Tom Thumb Male Brushed Nickel</t>
  </si>
  <si>
    <t>305785NNP</t>
    <phoneticPr fontId="18" type="noConversion"/>
  </si>
  <si>
    <t>44.3161.000</t>
    <phoneticPr fontId="18" type="noConversion"/>
  </si>
  <si>
    <t>Laminar</t>
  </si>
  <si>
    <t>DA613095NBN</t>
    <phoneticPr fontId="18" type="noConversion"/>
  </si>
  <si>
    <t>A613095NNP-54-GBH1</t>
    <phoneticPr fontId="18" type="noConversion"/>
  </si>
  <si>
    <t>A613095NNP-54</t>
    <phoneticPr fontId="18" type="noConversion"/>
  </si>
  <si>
    <t>Aerator Kit 1.5gpm Laminar Tom Thumb Male</t>
    <phoneticPr fontId="18" type="noConversion"/>
  </si>
  <si>
    <t>305785N</t>
    <phoneticPr fontId="18" type="noConversion"/>
  </si>
  <si>
    <t>44.3156.000</t>
    <phoneticPr fontId="18" type="noConversion"/>
  </si>
  <si>
    <t>Laminar</t>
    <phoneticPr fontId="18" type="noConversion"/>
  </si>
  <si>
    <t>DA613094NBN</t>
    <phoneticPr fontId="18" type="noConversion"/>
  </si>
  <si>
    <t>A613094NNP-51-GEH1</t>
    <phoneticPr fontId="18" type="noConversion"/>
  </si>
  <si>
    <t>Aerator Kit 1.0gpm Spray Tom Thumb Male Brushed Nickel</t>
    <phoneticPr fontId="18" type="noConversion"/>
  </si>
  <si>
    <t>305785NNP-51</t>
    <phoneticPr fontId="18" type="noConversion"/>
  </si>
  <si>
    <t>44.7158.000</t>
    <phoneticPr fontId="18" type="noConversion"/>
  </si>
  <si>
    <t>Clear Flow Type</t>
  </si>
  <si>
    <t>D424458BS</t>
  </si>
  <si>
    <t>Parma 2H Bridge Kitchen Faucet w/ Spray 1.75gpm Satin Black</t>
  </si>
  <si>
    <t>F80B6603BL</t>
  </si>
  <si>
    <t>F80B6603BL-GEA1</t>
    <phoneticPr fontId="0" type="noConversion"/>
  </si>
  <si>
    <t>DA503127NBS</t>
    <phoneticPr fontId="18" type="noConversion"/>
  </si>
  <si>
    <t>A503127NBL-GEH1</t>
    <phoneticPr fontId="18" type="noConversion"/>
  </si>
  <si>
    <t>A503127NBL</t>
  </si>
  <si>
    <t xml:space="preserve">Side Spray 2.2gpm Satin Black </t>
    <phoneticPr fontId="18" type="noConversion"/>
  </si>
  <si>
    <t>GA6130950NBS</t>
  </si>
  <si>
    <t>A613095NBL-GEA1</t>
  </si>
  <si>
    <t>A613095NBL</t>
    <phoneticPr fontId="18" type="noConversion"/>
  </si>
  <si>
    <t>Aerator Kit 1.75gpm Laminar Tom Thumb Male Satin Black</t>
  </si>
  <si>
    <t>305785NBL</t>
    <phoneticPr fontId="18" type="noConversion"/>
  </si>
  <si>
    <t>DA613095NBS</t>
    <phoneticPr fontId="18" type="noConversion"/>
  </si>
  <si>
    <t>A613095NBL-54-GEA1</t>
    <phoneticPr fontId="18" type="noConversion"/>
  </si>
  <si>
    <t>A613095NBL-54</t>
    <phoneticPr fontId="18" type="noConversion"/>
  </si>
  <si>
    <t>Aerator Kit 1.5gpm Laminar Tom Thumb Male Satin Black</t>
    <phoneticPr fontId="18" type="noConversion"/>
  </si>
  <si>
    <t>305785N</t>
  </si>
  <si>
    <t>DA613094NBS</t>
    <phoneticPr fontId="18" type="noConversion"/>
  </si>
  <si>
    <t>A613094NBL-51-GEH1</t>
    <phoneticPr fontId="18" type="noConversion"/>
  </si>
  <si>
    <t>Aerator Kit 1.0gpm Spray Tom Thumb Male Satin Black</t>
    <phoneticPr fontId="18" type="noConversion"/>
  </si>
  <si>
    <t xml:space="preserve">	
305785NBL-51</t>
    <phoneticPr fontId="18" type="noConversion"/>
  </si>
  <si>
    <t>D424458BB</t>
  </si>
  <si>
    <t>Parma 2H Bridge Kitchen Faucet w/ Spray 1.75gpm Brushed Bronze</t>
  </si>
  <si>
    <t>F80B6603CZ</t>
    <phoneticPr fontId="0" type="noConversion"/>
  </si>
  <si>
    <t>F80B6603CZ-GEA1</t>
    <phoneticPr fontId="18" type="noConversion"/>
  </si>
  <si>
    <t>DA503127NBB</t>
    <phoneticPr fontId="18" type="noConversion"/>
  </si>
  <si>
    <t>A503127NCZ-GEH1</t>
  </si>
  <si>
    <t>A503127NCZ</t>
  </si>
  <si>
    <t>Side Spray 2.2gpm Brushed Bronze</t>
    <phoneticPr fontId="18" type="noConversion"/>
  </si>
  <si>
    <t>A613095NCZ</t>
  </si>
  <si>
    <t>Aerator Kit 1.75gpm Laminar Tom Thumb Male</t>
  </si>
  <si>
    <t>305785NCZ</t>
    <phoneticPr fontId="18" type="noConversion"/>
  </si>
  <si>
    <t>A613095NCZ-54-GEH1</t>
    <phoneticPr fontId="18" type="noConversion"/>
  </si>
  <si>
    <t>A613095NCZ-54</t>
    <phoneticPr fontId="18" type="noConversion"/>
  </si>
  <si>
    <t>Aerator Kit 1.5gpm Laminar Tom Thumb Male Brushed Bronze</t>
    <phoneticPr fontId="18" type="noConversion"/>
  </si>
  <si>
    <t>DA613094NBB</t>
    <phoneticPr fontId="18" type="noConversion"/>
  </si>
  <si>
    <t>A613094NCZ-51-GEA1</t>
    <phoneticPr fontId="18" type="noConversion"/>
  </si>
  <si>
    <t>Aerator Kit 1.0gpm Spray Tom Thumb Male Brushed Bronze</t>
    <phoneticPr fontId="18" type="noConversion"/>
  </si>
  <si>
    <t>305785NCZ-51</t>
    <phoneticPr fontId="18" type="noConversion"/>
  </si>
  <si>
    <t>D424458</t>
  </si>
  <si>
    <t>Parma 2H Bridge Kitchen Faucet w/ Spray 1.75gpm Chrome</t>
  </si>
  <si>
    <t>F80B6603CP</t>
    <phoneticPr fontId="0" type="noConversion"/>
  </si>
  <si>
    <t>F80B6603CP-GEA1</t>
    <phoneticPr fontId="0" type="noConversion"/>
  </si>
  <si>
    <t>DA503127N</t>
    <phoneticPr fontId="18" type="noConversion"/>
  </si>
  <si>
    <t>A503127NCP-GEH1</t>
  </si>
  <si>
    <t>A503127NCP</t>
  </si>
  <si>
    <t xml:space="preserve">Side Spray 2.2gpm Chrome </t>
    <phoneticPr fontId="18" type="noConversion"/>
  </si>
  <si>
    <t>GA6130950N</t>
  </si>
  <si>
    <t>A613095NCP-GEA1</t>
  </si>
  <si>
    <t>A613095NCP</t>
  </si>
  <si>
    <t>Aerator Kit 1.75gpm Laminar Tom Thumb Male Chrome</t>
  </si>
  <si>
    <t>305785NCP</t>
    <phoneticPr fontId="18" type="noConversion"/>
  </si>
  <si>
    <t>DA613095N</t>
    <phoneticPr fontId="18" type="noConversion"/>
  </si>
  <si>
    <t>A613095NCP-54-GBH1</t>
    <phoneticPr fontId="18" type="noConversion"/>
  </si>
  <si>
    <t>A613095NCP-54</t>
    <phoneticPr fontId="18" type="noConversion"/>
  </si>
  <si>
    <t>DA613094N</t>
    <phoneticPr fontId="18" type="noConversion"/>
  </si>
  <si>
    <t>A613094NCP-51-GEH1</t>
    <phoneticPr fontId="18" type="noConversion"/>
  </si>
  <si>
    <t>Aerator Kit 1.0gpm Spray Tom Thumb Male Chrome</t>
    <phoneticPr fontId="18" type="noConversion"/>
  </si>
  <si>
    <t>305785NCP-51</t>
    <phoneticPr fontId="18" type="noConversion"/>
  </si>
  <si>
    <t>D409112SS</t>
  </si>
  <si>
    <t>Melrose</t>
  </si>
  <si>
    <t>Melrose 1H High-Rise Kitchen Faucet w/ Soap Dispenser &amp; Spray 1.75gpm Stainless Steel</t>
  </si>
  <si>
    <t>F87JC810NP</t>
  </si>
  <si>
    <t>F87JC810NP-GEA1</t>
    <phoneticPr fontId="0" type="noConversion"/>
  </si>
  <si>
    <t>DA50021090NBN</t>
  </si>
  <si>
    <t>A500210NNP-90-GEH1</t>
    <phoneticPr fontId="18" type="noConversion"/>
  </si>
  <si>
    <t>A500210NNP-90</t>
    <phoneticPr fontId="18" type="noConversion"/>
  </si>
  <si>
    <t>Aerator Kit 1.75gpm Aerated Standard Male w/ Dual Flow Rate Marking Chrome Brushed Nickel</t>
  </si>
  <si>
    <t>305065NNP-90</t>
    <phoneticPr fontId="18" type="noConversion"/>
  </si>
  <si>
    <t>D409112</t>
  </si>
  <si>
    <t>Melrose 1H High-Rise Kitchen Faucet w/ Soap Dispenser &amp; Spray 1.75gpm Chrome</t>
  </si>
  <si>
    <t>F87JC810CP</t>
  </si>
  <si>
    <t>F87JC810CP-GEA1</t>
    <phoneticPr fontId="0" type="noConversion"/>
  </si>
  <si>
    <t>A503002NCP</t>
  </si>
  <si>
    <t>Pull Out Spray Head 2.2gpm Chrome</t>
    <phoneticPr fontId="18" type="noConversion"/>
  </si>
  <si>
    <t>DA50021090N</t>
  </si>
  <si>
    <t>A500210NCP-90-GEH1</t>
  </si>
  <si>
    <t>A500210NCP-90</t>
  </si>
  <si>
    <t>Aerator Kit 1.75gpm Aerated Standard Male w/ Dual Flow Rate Marking Chrome</t>
  </si>
  <si>
    <t>305065NCP-90</t>
    <phoneticPr fontId="18" type="noConversion"/>
  </si>
  <si>
    <t>A500193NCP-54</t>
    <phoneticPr fontId="18" type="noConversion"/>
  </si>
  <si>
    <t>Aerator 1.5gpm</t>
  </si>
  <si>
    <t>305065N</t>
  </si>
  <si>
    <t>D404457SS</t>
  </si>
  <si>
    <t>Opulence 2H Bridge Kitchen Faucet w/ Cross Handles w/ Spray 1.75gpm Stainless Steel</t>
  </si>
  <si>
    <t>F80B6604</t>
    <phoneticPr fontId="18" type="noConversion"/>
  </si>
  <si>
    <t>F80B6604NP-GEA1</t>
    <phoneticPr fontId="18" type="noConversion"/>
  </si>
  <si>
    <t>DA503133NBN</t>
    <phoneticPr fontId="18" type="noConversion"/>
  </si>
  <si>
    <t>A503133NNP-GEH1</t>
  </si>
  <si>
    <t>A503133NNP</t>
    <phoneticPr fontId="18" type="noConversion"/>
  </si>
  <si>
    <t>Side Spray Head for 1H Kitchen Faucet 2.2gpm Brushed Nickel</t>
  </si>
  <si>
    <t>DA500186NBN</t>
  </si>
  <si>
    <t>A500186NNP-54-GEH1</t>
    <phoneticPr fontId="18" type="noConversion"/>
  </si>
  <si>
    <t>A500186NNP-54</t>
    <phoneticPr fontId="18" type="noConversion"/>
  </si>
  <si>
    <t>Aerator Kit 1.75gpm Bubble Standard Female Brushed Nickel</t>
  </si>
  <si>
    <t>305114NNP-54</t>
    <phoneticPr fontId="18" type="noConversion"/>
  </si>
  <si>
    <t>40.2017.000</t>
    <phoneticPr fontId="18" type="noConversion"/>
  </si>
  <si>
    <t>DA500973NBN</t>
    <phoneticPr fontId="18" type="noConversion"/>
  </si>
  <si>
    <t>A500973NNP-51-GEH1</t>
    <phoneticPr fontId="18" type="noConversion"/>
  </si>
  <si>
    <t>305114NCP-51</t>
    <phoneticPr fontId="18" type="noConversion"/>
  </si>
  <si>
    <t>DA500216NBN</t>
    <phoneticPr fontId="18" type="noConversion"/>
  </si>
  <si>
    <t>A500216NNP-61-GEH1</t>
    <phoneticPr fontId="18" type="noConversion"/>
  </si>
  <si>
    <t>Aerator Kit 1.0gpm Spray Standard Female Brushed Nickel</t>
    <phoneticPr fontId="18" type="noConversion"/>
  </si>
  <si>
    <t>305114NCP-61</t>
    <phoneticPr fontId="18" type="noConversion"/>
  </si>
  <si>
    <t>D404457BS</t>
  </si>
  <si>
    <t>Opulence 2H Bridge Kitchen Faucet w/ Cross Handles w/ Spray 1.75gpm Satin Black</t>
  </si>
  <si>
    <t>F80B6604BL-GEA1</t>
    <phoneticPr fontId="18" type="noConversion"/>
  </si>
  <si>
    <t>DA503133NBS</t>
    <phoneticPr fontId="18" type="noConversion"/>
  </si>
  <si>
    <t>A503133NBL-GEH1</t>
    <phoneticPr fontId="18" type="noConversion"/>
  </si>
  <si>
    <t>A503133NBL</t>
  </si>
  <si>
    <t>Side Spray Head for 1H Kitchen Faucet 2.2gpm</t>
  </si>
  <si>
    <t>DA500186NBS</t>
  </si>
  <si>
    <t>A500186NBL-54-GEH1</t>
  </si>
  <si>
    <t>A500186NBL-54</t>
    <phoneticPr fontId="18" type="noConversion"/>
  </si>
  <si>
    <t>Aerator Kit 1.75gpm Bubble Standard Female Satin Black</t>
  </si>
  <si>
    <t>305114NBL-54</t>
    <phoneticPr fontId="18" type="noConversion"/>
  </si>
  <si>
    <t>DA500973NBS</t>
    <phoneticPr fontId="18" type="noConversion"/>
  </si>
  <si>
    <t>A500973NBL-51-GEH1</t>
    <phoneticPr fontId="18" type="noConversion"/>
  </si>
  <si>
    <t>DA500216NBS</t>
    <phoneticPr fontId="18" type="noConversion"/>
  </si>
  <si>
    <t>A500216NBL-61-GEH1</t>
    <phoneticPr fontId="18" type="noConversion"/>
  </si>
  <si>
    <t>Aerator Kit 1.0gpm Spray Standard Female Satin Black</t>
  </si>
  <si>
    <t>D404457</t>
  </si>
  <si>
    <t>Opulence 2H Bridge Kitchen Faucet w/ Cross Handles w/ Spray 1.75gpm Chrome</t>
  </si>
  <si>
    <t>F80B6604CP-GEA1</t>
    <phoneticPr fontId="18" type="noConversion"/>
  </si>
  <si>
    <t>DA503133N</t>
    <phoneticPr fontId="18" type="noConversion"/>
  </si>
  <si>
    <t>A503133NCP-GEH1</t>
  </si>
  <si>
    <t>A503133NCP</t>
  </si>
  <si>
    <t>Side Spray Head for 1H Kitchen Faucet 2.2gpm Chrome</t>
  </si>
  <si>
    <t>DA500186N</t>
    <phoneticPr fontId="18" type="noConversion"/>
  </si>
  <si>
    <t>A500186NCP-54-GEH1</t>
    <phoneticPr fontId="18" type="noConversion"/>
  </si>
  <si>
    <t>A500186NCP-54</t>
    <phoneticPr fontId="18" type="noConversion"/>
  </si>
  <si>
    <t>Aerator Kit 1.75gpm Bubble Standard Female Chrome</t>
  </si>
  <si>
    <t>305114NCP-54</t>
    <phoneticPr fontId="18" type="noConversion"/>
  </si>
  <si>
    <t>DA500973N</t>
    <phoneticPr fontId="18" type="noConversion"/>
  </si>
  <si>
    <t>A500973NCP-51-GEH1</t>
    <phoneticPr fontId="0" type="noConversion"/>
  </si>
  <si>
    <t>DA500216N</t>
    <phoneticPr fontId="18" type="noConversion"/>
  </si>
  <si>
    <t>A500216NCP-61-GEH1</t>
    <phoneticPr fontId="18" type="noConversion"/>
  </si>
  <si>
    <t>Aerator Kit 1.0gpm Spray Standard Female Chrome</t>
    <phoneticPr fontId="18" type="noConversion"/>
  </si>
  <si>
    <t>D401157SS</t>
  </si>
  <si>
    <t>Opulence 1H Kitchen Faucet w/ Spray 1.75gpm Stainless Steel</t>
  </si>
  <si>
    <t>FS1BC616NP</t>
  </si>
  <si>
    <t>FS1BC616NP-GEA1</t>
    <phoneticPr fontId="18" type="noConversion"/>
  </si>
  <si>
    <t>A503133NNP-GEH1</t>
    <phoneticPr fontId="18" type="noConversion"/>
  </si>
  <si>
    <t>305114NNP-90</t>
    <phoneticPr fontId="18" type="noConversion"/>
  </si>
  <si>
    <t>DA500973NBN</t>
  </si>
  <si>
    <t>305114NNP-51</t>
    <phoneticPr fontId="18" type="noConversion"/>
  </si>
  <si>
    <t>DA500216NBN</t>
  </si>
  <si>
    <t>D401157BS</t>
  </si>
  <si>
    <t>Opulence 1H Kitchen Faucet w/ Spray 1.75gpm Satin Black</t>
  </si>
  <si>
    <t>FS1BC616BS</t>
  </si>
  <si>
    <t>FS1BC616BL-GEA1</t>
    <phoneticPr fontId="18" type="noConversion"/>
  </si>
  <si>
    <t>A503133NBL-GEH1</t>
  </si>
  <si>
    <t>A500186NBL-54</t>
  </si>
  <si>
    <t>305114NBL-90</t>
    <phoneticPr fontId="18" type="noConversion"/>
  </si>
  <si>
    <t>DA500973NBS</t>
  </si>
  <si>
    <t>305114NBL-51</t>
    <phoneticPr fontId="18" type="noConversion"/>
  </si>
  <si>
    <t>DA500216NBS</t>
  </si>
  <si>
    <t>D401157</t>
  </si>
  <si>
    <t>Opulence 1H Kitchen Faucet w/ Spray 1.75gpm Chrome</t>
  </si>
  <si>
    <t>FS1BC616CP</t>
  </si>
  <si>
    <t>FS1BC616CP-GEA1</t>
    <phoneticPr fontId="0" type="noConversion"/>
  </si>
  <si>
    <t>DA500186N</t>
  </si>
  <si>
    <t>Aerator Kit 1.75gpm Bubble Standard Female Chrome</t>
    <phoneticPr fontId="18" type="noConversion"/>
  </si>
  <si>
    <t>305114NCP-90</t>
    <phoneticPr fontId="18" type="noConversion"/>
  </si>
  <si>
    <t>DA500973N</t>
  </si>
  <si>
    <t>A500973NCP-51-GEH1</t>
  </si>
  <si>
    <t>DA500216N</t>
  </si>
  <si>
    <t>D401058SS</t>
  </si>
  <si>
    <t>Parma 1H Kitchen Faucet w/ Spray 1.75gpm/2.2gpm Stainless Steel</t>
  </si>
  <si>
    <t>FS1BC561NP</t>
  </si>
  <si>
    <t>FS1BC561NP-GEA1</t>
    <phoneticPr fontId="18" type="noConversion"/>
  </si>
  <si>
    <t>A503127NNP</t>
    <phoneticPr fontId="18" type="noConversion"/>
  </si>
  <si>
    <t>Side Spray 2.2gpm Brushed Nickel</t>
    <phoneticPr fontId="18" type="noConversion"/>
  </si>
  <si>
    <t>DA613085NBN</t>
  </si>
  <si>
    <t>A613085NNP-55-GEH1</t>
    <phoneticPr fontId="18" type="noConversion"/>
  </si>
  <si>
    <t>A613085NNP-55</t>
    <phoneticPr fontId="18" type="noConversion"/>
  </si>
  <si>
    <t>Aerator Kit 1.75gpm Bubble Junior Male Brushed Nickel</t>
    <phoneticPr fontId="18" type="noConversion"/>
  </si>
  <si>
    <t>305800NNP</t>
    <phoneticPr fontId="18" type="noConversion"/>
  </si>
  <si>
    <t>GA66D658NBN</t>
  </si>
  <si>
    <t>A66D658NNP-GEE1</t>
    <phoneticPr fontId="18" type="noConversion"/>
  </si>
  <si>
    <t>Aerator Kit 1.5gpm Bubble Junior Male Brushed Nickel</t>
    <phoneticPr fontId="18" type="noConversion"/>
  </si>
  <si>
    <t>305800N</t>
  </si>
  <si>
    <t>G0091584BN</t>
    <phoneticPr fontId="18" type="noConversion"/>
  </si>
  <si>
    <t>A66D659NNP-GEE1</t>
    <phoneticPr fontId="18" type="noConversion"/>
  </si>
  <si>
    <t>A66D659NNP</t>
    <phoneticPr fontId="18" type="noConversion"/>
  </si>
  <si>
    <t>Aerator Kit 1.0gpm Spray Junior Male Brushed Nickel</t>
    <phoneticPr fontId="18" type="noConversion"/>
  </si>
  <si>
    <t>305800NNP-51</t>
    <phoneticPr fontId="18" type="noConversion"/>
  </si>
  <si>
    <t>A5.9036.1.0000</t>
    <phoneticPr fontId="18" type="noConversion"/>
  </si>
  <si>
    <t>D401058BS</t>
  </si>
  <si>
    <t>Parma 1H Kitchen Faucet w/ Spray 1.75gpm Satin Black</t>
  </si>
  <si>
    <t>FS1BC561BL</t>
  </si>
  <si>
    <t>FS1BC561BL-GEA1</t>
    <phoneticPr fontId="18" type="noConversion"/>
  </si>
  <si>
    <t>A503127NBL-GEH1</t>
  </si>
  <si>
    <t>DA613085NBS (Obsolete)</t>
    <phoneticPr fontId="18" type="noConversion"/>
  </si>
  <si>
    <t>A613085NBL-55-GEH1</t>
    <phoneticPr fontId="18" type="noConversion"/>
  </si>
  <si>
    <t>A613085NBL-55</t>
    <phoneticPr fontId="18" type="noConversion"/>
  </si>
  <si>
    <t>Aerator Kit 1.75gpm Bubble Junior Male Satin Black</t>
  </si>
  <si>
    <t>305800NBL-55</t>
    <phoneticPr fontId="18" type="noConversion"/>
  </si>
  <si>
    <t>GA66D658NBS</t>
  </si>
  <si>
    <t>A66D658NBL-GEH1</t>
    <phoneticPr fontId="0" type="noConversion"/>
  </si>
  <si>
    <t>Aerator Kit 1.5gpm Bubble Junior Male Satin Black</t>
    <phoneticPr fontId="18" type="noConversion"/>
  </si>
  <si>
    <t>G0091584</t>
  </si>
  <si>
    <t>A66D659NCP-GEE1</t>
    <phoneticPr fontId="18" type="noConversion"/>
  </si>
  <si>
    <t>A66D659NCP</t>
    <phoneticPr fontId="18" type="noConversion"/>
  </si>
  <si>
    <t>Aerator Kit 1.0gpm Spray Junior Male Chrome</t>
    <phoneticPr fontId="18" type="noConversion"/>
  </si>
  <si>
    <t>305800NCP-51</t>
    <phoneticPr fontId="18" type="noConversion"/>
  </si>
  <si>
    <t>D401058BB</t>
  </si>
  <si>
    <t>Parma 1H Kitchen Faucet w/ Spray 1.75gpm/2.2gpm Brushed Bronze</t>
  </si>
  <si>
    <t>FS1BC561</t>
    <phoneticPr fontId="18" type="noConversion"/>
  </si>
  <si>
    <t>FS1BC561CZ-GEA1</t>
    <phoneticPr fontId="18" type="noConversion"/>
  </si>
  <si>
    <t>GA61308555NBB</t>
    <phoneticPr fontId="18" type="noConversion"/>
  </si>
  <si>
    <t>A613085NCZ-55-GEH1</t>
    <phoneticPr fontId="18" type="noConversion"/>
  </si>
  <si>
    <t>A613085NCZ-55</t>
  </si>
  <si>
    <t>Aerator Kit 1.75gpm Bubble Junior Male Brushed Bronze</t>
  </si>
  <si>
    <t>305800NCZ</t>
    <phoneticPr fontId="18" type="noConversion"/>
  </si>
  <si>
    <t>GA66D658NBB</t>
  </si>
  <si>
    <t>A66D658NCZ-GEH1</t>
    <phoneticPr fontId="18" type="noConversion"/>
  </si>
  <si>
    <t>Aerator Kit 1.5gpm Bubble Junior Male Brushed Bronze</t>
    <phoneticPr fontId="18" type="noConversion"/>
  </si>
  <si>
    <t>A66D659NCP-GEE1</t>
  </si>
  <si>
    <t>D401058</t>
  </si>
  <si>
    <t>Parma 1H Kitchen Faucet w/ Spray 1.75gpm/2.2gpm Chrome</t>
  </si>
  <si>
    <t>FS1BC561CP</t>
    <phoneticPr fontId="0" type="noConversion"/>
  </si>
  <si>
    <t>FS1BC561CP-GEA1</t>
    <phoneticPr fontId="0" type="noConversion"/>
  </si>
  <si>
    <t>DA613085N</t>
  </si>
  <si>
    <t>A613085NCP-55-GEH1</t>
  </si>
  <si>
    <t>A613085NCP-55</t>
  </si>
  <si>
    <t>Aerator Kit 1.75gpm Bubble Junior Male Chrome</t>
  </si>
  <si>
    <t>305800NCP</t>
    <phoneticPr fontId="18" type="noConversion"/>
  </si>
  <si>
    <t>G0091556</t>
  </si>
  <si>
    <t>A66D658NCP-GEE1</t>
  </si>
  <si>
    <t xml:space="preserve">Aerator Kit 1.5gpm Aerated Junior Male Chrome </t>
    <phoneticPr fontId="18" type="noConversion"/>
  </si>
  <si>
    <t>G0091584</t>
    <phoneticPr fontId="18" type="noConversion"/>
  </si>
  <si>
    <t>D150558SS</t>
  </si>
  <si>
    <t>Parma 1H Bar Faucet w/ Side Mount Handle 1.75gpm Stainless Steel</t>
  </si>
  <si>
    <t>FS1AC093NP</t>
  </si>
  <si>
    <t>FS1AC093NP-GEA1</t>
    <phoneticPr fontId="18" type="noConversion"/>
  </si>
  <si>
    <t>A613085NNP-55-GEH1</t>
  </si>
  <si>
    <t>A613085NNP-55</t>
  </si>
  <si>
    <t>A66D658NNP-GEE1</t>
  </si>
  <si>
    <t>G0091584BN</t>
  </si>
  <si>
    <t>D150558BS</t>
  </si>
  <si>
    <t>Parma 1H Bar Faucet w/ Side Mount Handle 1.75gpm Satin Black</t>
  </si>
  <si>
    <t>FS1AC093BL</t>
  </si>
  <si>
    <t>FS1AC093BL-GEA1</t>
    <phoneticPr fontId="18" type="noConversion"/>
  </si>
  <si>
    <t>A613085NBL-55</t>
  </si>
  <si>
    <t>305800NBL</t>
    <phoneticPr fontId="18" type="noConversion"/>
  </si>
  <si>
    <t>A66D658NBL-GEH1</t>
  </si>
  <si>
    <t>D150558BB</t>
  </si>
  <si>
    <t>Parma 1H Bar Faucet w/ Side Mount Handle 1.75gpm Brushed Bronze</t>
  </si>
  <si>
    <t>FS1AC093CZ</t>
  </si>
  <si>
    <t>FS1AC093CZ-GEA1</t>
    <phoneticPr fontId="18" type="noConversion"/>
  </si>
  <si>
    <t>A613085NCZ-55-GEH1</t>
  </si>
  <si>
    <t>A66D658NCZ-GEH1</t>
  </si>
  <si>
    <t>D150558</t>
  </si>
  <si>
    <t>Parma 1H Bar Faucet w/ Side Mount Handle 1.75gpm Chrome</t>
  </si>
  <si>
    <t>FS1AC093CP</t>
  </si>
  <si>
    <t>FS1AC093CP-GEA1</t>
    <phoneticPr fontId="0" type="noConversion"/>
  </si>
  <si>
    <t>No</t>
    <phoneticPr fontId="18" type="noConversion"/>
  </si>
  <si>
    <t>A613085NCP-55</t>
    <phoneticPr fontId="18" type="noConversion"/>
  </si>
  <si>
    <t>A66D658NCP-GEE1</t>
    <phoneticPr fontId="0" type="noConversion"/>
  </si>
  <si>
    <t>D150557SS</t>
  </si>
  <si>
    <t>Opulence 1H Bar Faucet w/ Side Mount Handle 1.75gpm Stainless Steel</t>
  </si>
  <si>
    <t>FS1AC096NP</t>
  </si>
  <si>
    <t>FS1AC096NP-GEA1</t>
    <phoneticPr fontId="18" type="noConversion"/>
  </si>
  <si>
    <t>D150557BS</t>
  </si>
  <si>
    <t>Opulence 1H Bar Faucet w/ Side Mount Handle 1.75gpm Satin Black</t>
  </si>
  <si>
    <t>FS1AC096BS</t>
  </si>
  <si>
    <t>FS1AC096BL-GEA1</t>
    <phoneticPr fontId="0" type="noConversion"/>
  </si>
  <si>
    <t>D150557</t>
  </si>
  <si>
    <t>Opulence 1H Bar Faucet w/ Side Mount Handle 1.75gpm Chrome</t>
  </si>
  <si>
    <t>FS1AC096CP</t>
    <phoneticPr fontId="0" type="noConversion"/>
  </si>
  <si>
    <t>FS1AC096CP-GEA1</t>
    <phoneticPr fontId="0" type="noConversion"/>
  </si>
  <si>
    <t>D401130</t>
  </si>
  <si>
    <t>Amalfi 1H High Arc Kitchen Faucet 1.5gpm Chrome</t>
  </si>
  <si>
    <t>FS6A0290CP</t>
    <phoneticPr fontId="18" type="noConversion"/>
  </si>
  <si>
    <t>FS6A0290CP-GEA1</t>
  </si>
  <si>
    <t>130 Degree Swivel Spout</t>
  </si>
  <si>
    <t>A613085NCP-55-GEH1</t>
    <phoneticPr fontId="18" type="noConversion"/>
  </si>
  <si>
    <t>305800NCP-55</t>
    <phoneticPr fontId="18" type="noConversion"/>
  </si>
  <si>
    <t>A66D658NCP-GEE1</t>
    <phoneticPr fontId="18" type="noConversion"/>
  </si>
  <si>
    <t>305800N</t>
    <phoneticPr fontId="18" type="noConversion"/>
  </si>
  <si>
    <t>42.3056.00</t>
    <phoneticPr fontId="18" type="noConversion"/>
  </si>
  <si>
    <t>D401130BS</t>
  </si>
  <si>
    <t>Amalfi 1H High Arc Kitchen Faucet 1.5gpm Satin Black</t>
  </si>
  <si>
    <t>FS6A0290BL</t>
  </si>
  <si>
    <t>FS6A0290BL-GEA1</t>
    <phoneticPr fontId="18" type="noConversion"/>
  </si>
  <si>
    <t>A66D658NBL-GEH1</t>
    <phoneticPr fontId="18" type="noConversion"/>
  </si>
  <si>
    <t>D401130SS</t>
  </si>
  <si>
    <t>Amalfi 1H High Arc Kitchen Faucet 1.5gpm Stainless Steel</t>
  </si>
  <si>
    <t>FS6A0290NP</t>
  </si>
  <si>
    <t>FS6A0290NP-GEA1</t>
    <phoneticPr fontId="18" type="noConversion"/>
  </si>
  <si>
    <t>Aerator Kit 1.75gpm Bubble Junior Male Brushed Nickel</t>
  </si>
  <si>
    <t>Aerator Assembly 1.0 gpm</t>
    <phoneticPr fontId="18" type="noConversion"/>
  </si>
  <si>
    <t>Product 
Type</t>
  </si>
  <si>
    <t>1.2gpm Aerator Gerber#</t>
    <phoneticPr fontId="18" type="noConversion"/>
  </si>
  <si>
    <t>1.2gpm Factory ERP#</t>
  </si>
  <si>
    <t>NA Unbranded Warranty Part# - 1.2gpm Aerator</t>
  </si>
  <si>
    <t>1.2gpm Aerator 
Housing</t>
    <phoneticPr fontId="18" type="noConversion"/>
  </si>
  <si>
    <t>1.2gpm Water
Pattern</t>
  </si>
  <si>
    <t>1.0gpm 
Aerator Gerber#</t>
  </si>
  <si>
    <t>1.0gpm Factory ERP#</t>
  </si>
  <si>
    <t>NA Unbraned Warranty Part# - 1.0gpm Aerator</t>
    <phoneticPr fontId="18" type="noConversion"/>
  </si>
  <si>
    <t>Water 
Pattern</t>
    <phoneticPr fontId="18" type="noConversion"/>
  </si>
  <si>
    <t>.5gpm 
Aerator Gerber#</t>
  </si>
  <si>
    <t>.5gpm Factory ERP#</t>
  </si>
  <si>
    <t>NA Unbraned Warranty Part# - .5gpm Aerator</t>
  </si>
  <si>
    <t>.5gpm Aerator 
Housing</t>
  </si>
  <si>
    <t>0.5gpm Water 
Pattern</t>
  </si>
  <si>
    <t>D222522</t>
  </si>
  <si>
    <t>Antioch 1H Lavatory Faucet Single Hole Mount w/ 50/50 Touch Down Drain 1.2gpm Chrome</t>
  </si>
  <si>
    <t>F41BC008CP</t>
    <phoneticPr fontId="18" type="noConversion"/>
  </si>
  <si>
    <t>F41BC008CP-GEA1</t>
    <phoneticPr fontId="0" type="noConversion"/>
  </si>
  <si>
    <t>Faucet- Lavatory</t>
  </si>
  <si>
    <t>A603050NCP-62</t>
    <phoneticPr fontId="18" type="noConversion"/>
  </si>
  <si>
    <t>Aerator Kit 1.2gpm Laminar Junior Male Chrome</t>
  </si>
  <si>
    <t>305692NCP</t>
    <phoneticPr fontId="18" type="noConversion"/>
  </si>
  <si>
    <t>42.3160.000</t>
    <phoneticPr fontId="18" type="noConversion"/>
  </si>
  <si>
    <t>DA60305053N</t>
    <phoneticPr fontId="0" type="noConversion"/>
  </si>
  <si>
    <t>A603050NCP-53-GEH1</t>
    <phoneticPr fontId="0" type="noConversion"/>
  </si>
  <si>
    <t>Aerator Kit 1.0gpm Spray Junior Male Chrome</t>
  </si>
  <si>
    <t>305692NCP-53</t>
    <phoneticPr fontId="0" type="noConversion"/>
  </si>
  <si>
    <t>Spray</t>
    <phoneticPr fontId="18" type="noConversion"/>
  </si>
  <si>
    <t>DA60305052N</t>
    <phoneticPr fontId="0" type="noConversion"/>
  </si>
  <si>
    <t>A603050NCP-52-GEH1</t>
    <phoneticPr fontId="0" type="noConversion"/>
  </si>
  <si>
    <t>Aerator Kit 0.5gpm Spray Junior Male Chrome</t>
    <phoneticPr fontId="18" type="noConversion"/>
  </si>
  <si>
    <t>305692NCP-52</t>
    <phoneticPr fontId="0" type="noConversion"/>
  </si>
  <si>
    <t>A5.9035.1.0001</t>
    <phoneticPr fontId="18" type="noConversion"/>
  </si>
  <si>
    <t>D222522BN</t>
  </si>
  <si>
    <t>Antioch 1H Lavatory Faucet Single Hole Mount w/ 50/50 Touch Down Drain 1.2gpm Brushed Nickel</t>
  </si>
  <si>
    <t>F41BC008NP</t>
  </si>
  <si>
    <t>F41BC008NP-GEA1</t>
    <phoneticPr fontId="18" type="noConversion"/>
  </si>
  <si>
    <t>A603050NNP-62</t>
    <phoneticPr fontId="18" type="noConversion"/>
  </si>
  <si>
    <t>Aerator Kit 1.2gpm Laminar Junior Male Brushed Nickel</t>
  </si>
  <si>
    <t>305692NNP</t>
    <phoneticPr fontId="18" type="noConversion"/>
  </si>
  <si>
    <t>DA60305053NBN</t>
    <phoneticPr fontId="0" type="noConversion"/>
  </si>
  <si>
    <t>A603050NNP-53-GEH1</t>
    <phoneticPr fontId="0" type="noConversion"/>
  </si>
  <si>
    <t>Aerator Kit 1.0gpm Spray Junior Male Brushed Nickel</t>
  </si>
  <si>
    <t>305692NNP-53</t>
    <phoneticPr fontId="0" type="noConversion"/>
  </si>
  <si>
    <t>DA60305052NBN</t>
    <phoneticPr fontId="0" type="noConversion"/>
  </si>
  <si>
    <t>A603050NNP-52-GEH1</t>
    <phoneticPr fontId="18" type="noConversion"/>
  </si>
  <si>
    <t>Aerator Kit 0.5gpm Spray Junior Male Brushed Nickel</t>
    <phoneticPr fontId="18" type="noConversion"/>
  </si>
  <si>
    <t>305692NNP-52</t>
    <phoneticPr fontId="0" type="noConversion"/>
  </si>
  <si>
    <t>D222522BS</t>
  </si>
  <si>
    <t>Antioch 1H Lavatory Faucet Single Hole Mount w/ 50/50 Touch Down Drain 1.2gpm Satin Black</t>
  </si>
  <si>
    <t>F41BC008BL</t>
    <phoneticPr fontId="18" type="noConversion"/>
  </si>
  <si>
    <t>F41BC008BL-GEA1</t>
    <phoneticPr fontId="0" type="noConversion"/>
  </si>
  <si>
    <t>A603050NBL</t>
    <phoneticPr fontId="18" type="noConversion"/>
  </si>
  <si>
    <t>Aerator Kit 1.2gpm Laminar Junior Male Matte Black</t>
  </si>
  <si>
    <t>305692NBL</t>
    <phoneticPr fontId="18" type="noConversion"/>
  </si>
  <si>
    <t>DA613074NBS</t>
    <phoneticPr fontId="0" type="noConversion"/>
  </si>
  <si>
    <t>A613074NBL-51-GEH1</t>
    <phoneticPr fontId="18" type="noConversion"/>
  </si>
  <si>
    <t>A613074NBS-51</t>
    <phoneticPr fontId="0" type="noConversion"/>
  </si>
  <si>
    <t>Aerator Kit 1.0gpm Spray Junior Male Satin Black</t>
  </si>
  <si>
    <t>305800NBL-63</t>
    <phoneticPr fontId="0" type="noConversion"/>
  </si>
  <si>
    <t>DA613075NBS</t>
    <phoneticPr fontId="0" type="noConversion"/>
  </si>
  <si>
    <t>A613075NBL-52-GEH1</t>
    <phoneticPr fontId="0" type="noConversion"/>
  </si>
  <si>
    <t>A613075NBS-52</t>
    <phoneticPr fontId="0" type="noConversion"/>
  </si>
  <si>
    <t>Aerator Kit 0.5gpm Spray Junior Male Satin Black</t>
    <phoneticPr fontId="18" type="noConversion"/>
  </si>
  <si>
    <t>305800NBL-60</t>
    <phoneticPr fontId="0" type="noConversion"/>
  </si>
  <si>
    <t>Spray</t>
  </si>
  <si>
    <t>D222530</t>
  </si>
  <si>
    <t>Amalfi 1H Lavatory Faucet Single Hole Mount w/ 50/50 Touch Down Drain &amp; Optional Deck Plate Included 1.2gpm Chrome</t>
  </si>
  <si>
    <t>FS1AC114CP</t>
  </si>
  <si>
    <t>FS1AC114CP-GEA1</t>
    <phoneticPr fontId="0" type="noConversion"/>
  </si>
  <si>
    <t>DA61309561N</t>
    <phoneticPr fontId="0" type="noConversion"/>
  </si>
  <si>
    <t>A613095NCP-61-GEH1</t>
    <phoneticPr fontId="0" type="noConversion"/>
  </si>
  <si>
    <t>A613095NCP-61</t>
    <phoneticPr fontId="18" type="noConversion"/>
  </si>
  <si>
    <t>Aerator Kit 1.2gpm Laminar Tom Thumb Male Chrome</t>
  </si>
  <si>
    <t>44.3160.000</t>
    <phoneticPr fontId="18" type="noConversion"/>
  </si>
  <si>
    <t>DA613094N</t>
    <phoneticPr fontId="0" type="noConversion"/>
  </si>
  <si>
    <t>A613094NCP-51-GEH1</t>
    <phoneticPr fontId="0" type="noConversion"/>
  </si>
  <si>
    <t>A613094NCP-51</t>
    <phoneticPr fontId="0" type="noConversion"/>
  </si>
  <si>
    <t>Aerator Kit 1.0gpm Spray Tom Thumb Male Chrome</t>
  </si>
  <si>
    <t>305785NCP-51</t>
    <phoneticPr fontId="0" type="noConversion"/>
  </si>
  <si>
    <t>44.7158.00000</t>
    <phoneticPr fontId="18" type="noConversion"/>
  </si>
  <si>
    <t>DA613093N</t>
    <phoneticPr fontId="0" type="noConversion"/>
  </si>
  <si>
    <t>A613093NCP-60-GEH1</t>
    <phoneticPr fontId="0" type="noConversion"/>
  </si>
  <si>
    <t>A613093NCP-60</t>
    <phoneticPr fontId="0" type="noConversion"/>
  </si>
  <si>
    <t>Aerator Kit 0.5gpm Spray Tom Thumb Male Chrome</t>
    <phoneticPr fontId="18" type="noConversion"/>
  </si>
  <si>
    <t>305785NCP-60</t>
    <phoneticPr fontId="0" type="noConversion"/>
  </si>
  <si>
    <t>44.7159.000</t>
    <phoneticPr fontId="18" type="noConversion"/>
  </si>
  <si>
    <t>D222530BN</t>
  </si>
  <si>
    <t>Amalfi 1H Lavatory Faucet Single Hole Mount w/ 50/50 Touch Down Drain &amp; Optional Deck Plate Included 1.2gpm Brushed Nickel</t>
  </si>
  <si>
    <t>FS1AC114NP</t>
  </si>
  <si>
    <t>FS1AC114NP-GEA1</t>
    <phoneticPr fontId="18" type="noConversion"/>
  </si>
  <si>
    <t>DA61309561NBN</t>
    <phoneticPr fontId="0" type="noConversion"/>
  </si>
  <si>
    <t>A613095NNP-61-GEH1</t>
    <phoneticPr fontId="0" type="noConversion"/>
  </si>
  <si>
    <t>A613095NNP-61</t>
    <phoneticPr fontId="18" type="noConversion"/>
  </si>
  <si>
    <t>Aerator Kit 1.2gpm Laminar Tom Thumb Male Brushed Nickel</t>
  </si>
  <si>
    <t>DA613094NBN</t>
    <phoneticPr fontId="0" type="noConversion"/>
  </si>
  <si>
    <t>A613094NNP-51-GEH1</t>
    <phoneticPr fontId="0" type="noConversion"/>
  </si>
  <si>
    <t>A613094NNP-51</t>
    <phoneticPr fontId="0" type="noConversion"/>
  </si>
  <si>
    <t>Aerator Kit 1.0gpm Spray Tom Thumb Male Brushed Nickel</t>
  </si>
  <si>
    <t>305785NNP-51</t>
    <phoneticPr fontId="0" type="noConversion"/>
  </si>
  <si>
    <t>DA613093NBN</t>
    <phoneticPr fontId="0" type="noConversion"/>
  </si>
  <si>
    <t>A613093NNP-60-GEH1</t>
    <phoneticPr fontId="0" type="noConversion"/>
  </si>
  <si>
    <t>A613093NNP-60</t>
    <phoneticPr fontId="0" type="noConversion"/>
  </si>
  <si>
    <t>Aerator Kit 0.5gpm Spray Tom Thumb Male Brushed Nickel</t>
    <phoneticPr fontId="18" type="noConversion"/>
  </si>
  <si>
    <t>305785NNP-60</t>
    <phoneticPr fontId="0" type="noConversion"/>
  </si>
  <si>
    <t>D222530BS</t>
  </si>
  <si>
    <t>Amalfi 1H Lavatory Faucet Single Hole Mount w/ 50/50 Touch Down Drain &amp; Optional Deck Plate Included 1.2gpm Satin Black</t>
  </si>
  <si>
    <t>FS1AC114BL</t>
  </si>
  <si>
    <t>FS1AC114BL-GEA1</t>
    <phoneticPr fontId="18" type="noConversion"/>
  </si>
  <si>
    <t>A613095NBL-61</t>
    <phoneticPr fontId="0" type="noConversion"/>
  </si>
  <si>
    <t>Aerator Kit 1.2gpm Laminar Tom Thumb Male</t>
  </si>
  <si>
    <t>DA613094NBS</t>
    <phoneticPr fontId="0" type="noConversion"/>
  </si>
  <si>
    <t>Aerator Kit 1.0gpm Spray Tom Thumb Male Satin Black</t>
  </si>
  <si>
    <t>305785NBL-51</t>
    <phoneticPr fontId="0" type="noConversion"/>
  </si>
  <si>
    <t>DA613093NBS</t>
    <phoneticPr fontId="0" type="noConversion"/>
  </si>
  <si>
    <t>A613093NBL-60-GEH1</t>
    <phoneticPr fontId="18" type="noConversion"/>
  </si>
  <si>
    <t>Aerator Kit 0.5gpm Spray Tom Thumb Male Satin Black</t>
    <phoneticPr fontId="18" type="noConversion"/>
  </si>
  <si>
    <t>305785NBL-60</t>
    <phoneticPr fontId="0" type="noConversion"/>
  </si>
  <si>
    <t>D224158</t>
  </si>
  <si>
    <t>Parma Trim Line 1H Lavatory Faucet Single Hole Mount w/ Metal Touch Down Drain &amp; Optional Deck Plate Included 1.2gpm Chrome</t>
  </si>
  <si>
    <t>FS1AC179CP</t>
  </si>
  <si>
    <t>FS1AC179CP-GEA1</t>
    <phoneticPr fontId="0" type="noConversion"/>
  </si>
  <si>
    <t>DA61307961N</t>
    <phoneticPr fontId="18" type="noConversion"/>
  </si>
  <si>
    <t>A613079NCP-61-GEH1</t>
    <phoneticPr fontId="18" type="noConversion"/>
  </si>
  <si>
    <t>A613079NCP-61</t>
    <phoneticPr fontId="18" type="noConversion"/>
  </si>
  <si>
    <t>305789NCP</t>
    <phoneticPr fontId="18" type="noConversion"/>
  </si>
  <si>
    <t>DA613078N</t>
    <phoneticPr fontId="0" type="noConversion"/>
  </si>
  <si>
    <t>A613078NCP-51-GEH1</t>
    <phoneticPr fontId="0" type="noConversion"/>
  </si>
  <si>
    <t>A613078NCP-51</t>
    <phoneticPr fontId="0" type="noConversion"/>
  </si>
  <si>
    <t>305789NCP-51</t>
    <phoneticPr fontId="0" type="noConversion"/>
  </si>
  <si>
    <t>DA613077N</t>
    <phoneticPr fontId="0" type="noConversion"/>
  </si>
  <si>
    <t>A613077NCP-50-GEH1</t>
    <phoneticPr fontId="0" type="noConversion"/>
  </si>
  <si>
    <t>305789NCP-50</t>
    <phoneticPr fontId="0" type="noConversion"/>
  </si>
  <si>
    <t>D224158BB</t>
  </si>
  <si>
    <t>Parma Trim Line 1H Lavatory Faucet Single Hole Mount w/ Metal Touch Down Drain &amp; Optional Deck Plate Included 1.2gpm Brushed Bronze</t>
  </si>
  <si>
    <t>FS1AC179CZ</t>
  </si>
  <si>
    <t>FS1AC179CZ-GEA1</t>
    <phoneticPr fontId="18" type="noConversion"/>
  </si>
  <si>
    <t>A613079NCZ-61</t>
    <phoneticPr fontId="18" type="noConversion"/>
  </si>
  <si>
    <t>305789NCZ</t>
    <phoneticPr fontId="18" type="noConversion"/>
  </si>
  <si>
    <t>DA613078NBB</t>
  </si>
  <si>
    <t>A613078NCZ-51-GEA1</t>
    <phoneticPr fontId="0" type="noConversion"/>
  </si>
  <si>
    <t>Aerator Kit 1.0gpm Spray Tom Thumb Male Brushed Bronze</t>
  </si>
  <si>
    <t>305789NCZ-51</t>
    <phoneticPr fontId="0" type="noConversion"/>
  </si>
  <si>
    <t>DA613077NBB</t>
    <phoneticPr fontId="0" type="noConversion"/>
  </si>
  <si>
    <t>A613077NCZ-50-GEA1</t>
    <phoneticPr fontId="18" type="noConversion"/>
  </si>
  <si>
    <t>Aerator Kit 0.5gpm Spray Tom Thumb Male Brushed Bronze</t>
    <phoneticPr fontId="18" type="noConversion"/>
  </si>
  <si>
    <t>305789NCZ-50</t>
    <phoneticPr fontId="0" type="noConversion"/>
  </si>
  <si>
    <t>D224158BN</t>
  </si>
  <si>
    <t>Parma Trim Line 1H Lavatory Faucet Single Hole Mount w/ Metal Touch Down Drain &amp; Optional Deck Plate Included 1.2gpm Brushed Nickel</t>
  </si>
  <si>
    <t>FS1AC179NP</t>
  </si>
  <si>
    <t>FS1AC179NP-GEA1</t>
    <phoneticPr fontId="18" type="noConversion"/>
  </si>
  <si>
    <t>DA61307961NBN</t>
    <phoneticPr fontId="18" type="noConversion"/>
  </si>
  <si>
    <t>A613079NNP-61-GEH1</t>
    <phoneticPr fontId="18" type="noConversion"/>
  </si>
  <si>
    <t>A613079NNP-61</t>
    <phoneticPr fontId="0" type="noConversion"/>
  </si>
  <si>
    <t>305789NNP</t>
    <phoneticPr fontId="18" type="noConversion"/>
  </si>
  <si>
    <t>DA613078NBN</t>
    <phoneticPr fontId="0" type="noConversion"/>
  </si>
  <si>
    <t>A613078NNP-51-GEH1</t>
    <phoneticPr fontId="0" type="noConversion"/>
  </si>
  <si>
    <t>A613078NNP-51</t>
    <phoneticPr fontId="0" type="noConversion"/>
  </si>
  <si>
    <t>305789NNP-51</t>
    <phoneticPr fontId="0" type="noConversion"/>
  </si>
  <si>
    <t>DA613077NBN</t>
    <phoneticPr fontId="0" type="noConversion"/>
  </si>
  <si>
    <t>A613077NNP-50-GEH1</t>
    <phoneticPr fontId="18" type="noConversion"/>
  </si>
  <si>
    <t>305789NNP-50</t>
    <phoneticPr fontId="0" type="noConversion"/>
  </si>
  <si>
    <t>D224530</t>
  </si>
  <si>
    <t>Amalfi 1H Top Control Lavatory Faucet Single Hole w/ Metal Pop-Up Drain 1.2gpm Chrome</t>
  </si>
  <si>
    <t>FS6A0167CP</t>
  </si>
  <si>
    <t>FS6A0167CP-GEA1</t>
    <phoneticPr fontId="0" type="noConversion"/>
  </si>
  <si>
    <t>A613095NCP-61-GEH1</t>
  </si>
  <si>
    <t>A613095NCP-61</t>
  </si>
  <si>
    <t>305785NCP-61</t>
    <phoneticPr fontId="18" type="noConversion"/>
  </si>
  <si>
    <t>D224530BN</t>
  </si>
  <si>
    <t>Amalfi 1H Top Control Lavatory Faucet Single Hole w/ Metal Pop-Up Drain 1.2gpm Brushed Nickel</t>
  </si>
  <si>
    <t>FS6A0167NP</t>
  </si>
  <si>
    <t>FS6A0167NP-GEA1</t>
    <phoneticPr fontId="18" type="noConversion"/>
  </si>
  <si>
    <t>DA61309561NBN</t>
  </si>
  <si>
    <t>A613095NNP-61</t>
  </si>
  <si>
    <t>305785NNP-61</t>
    <phoneticPr fontId="18" type="noConversion"/>
  </si>
  <si>
    <t>D224530BS</t>
  </si>
  <si>
    <t>Amalfi 1H Top Control Lavatory Faucet Single Hole w/ Metal Pop-Up Drain 1.2gpm Satin Black</t>
  </si>
  <si>
    <t>FS6A0167BL</t>
  </si>
  <si>
    <t>FS6A0167BL-GEA1</t>
    <phoneticPr fontId="18" type="noConversion"/>
  </si>
  <si>
    <t>A613095NBL-61</t>
  </si>
  <si>
    <t>305785NBL-61</t>
    <phoneticPr fontId="18" type="noConversion"/>
  </si>
  <si>
    <t>D225018</t>
  </si>
  <si>
    <t>Vaughn 1H Lavatory Faucet Single Hole Mount w/ Metal Pop-Up Drain 1.2gpm Chrome</t>
  </si>
  <si>
    <t>FS6A0166CP</t>
  </si>
  <si>
    <t>FS6A0166CP-GEA1</t>
    <phoneticPr fontId="0" type="noConversion"/>
  </si>
  <si>
    <t>DA61307365N</t>
    <phoneticPr fontId="0" type="noConversion"/>
  </si>
  <si>
    <t>A613073NCP-65-GEH1</t>
    <phoneticPr fontId="18" type="noConversion"/>
  </si>
  <si>
    <t>A613073NCP-65</t>
    <phoneticPr fontId="18" type="noConversion"/>
  </si>
  <si>
    <t>DA613074N</t>
    <phoneticPr fontId="0" type="noConversion"/>
  </si>
  <si>
    <t>A613074NCP-51-GEH1</t>
    <phoneticPr fontId="0" type="noConversion"/>
  </si>
  <si>
    <t>A613074NCP-51</t>
    <phoneticPr fontId="0" type="noConversion"/>
  </si>
  <si>
    <t>305800NCP-51</t>
    <phoneticPr fontId="0" type="noConversion"/>
  </si>
  <si>
    <t>Spray</t>
    <phoneticPr fontId="0" type="noConversion"/>
  </si>
  <si>
    <t>DA613075N</t>
    <phoneticPr fontId="0" type="noConversion"/>
  </si>
  <si>
    <t>A613075NCP-52-GEH1</t>
    <phoneticPr fontId="0" type="noConversion"/>
  </si>
  <si>
    <t>A613075NCP-52</t>
    <phoneticPr fontId="0" type="noConversion"/>
  </si>
  <si>
    <t>305800NCP-52</t>
    <phoneticPr fontId="0" type="noConversion"/>
  </si>
  <si>
    <t>D225018BB</t>
  </si>
  <si>
    <t>Vaughn 1H Lav Faucet Single Hole Mount w/ Metal Pop-Up Drain 1.2gpm Brushed Bronze</t>
  </si>
  <si>
    <t>FS6A0166CZ</t>
  </si>
  <si>
    <t>FS6A0166CZ-GEA1</t>
    <phoneticPr fontId="18" type="noConversion"/>
  </si>
  <si>
    <t>A613073NCZ-65</t>
    <phoneticPr fontId="0" type="noConversion"/>
  </si>
  <si>
    <t>Aerator Kit 1.2gpm Laminar Junior Male</t>
  </si>
  <si>
    <t>DA613074NBB</t>
    <phoneticPr fontId="0" type="noConversion"/>
  </si>
  <si>
    <t>A613074NCZ-51-GEA1</t>
    <phoneticPr fontId="0" type="noConversion"/>
  </si>
  <si>
    <t>Aerator Kit 1.0gpm Spray Junior Male Brushed Bronze</t>
  </si>
  <si>
    <t>305800NCZ-51</t>
    <phoneticPr fontId="0" type="noConversion"/>
  </si>
  <si>
    <t>DA613075NBB</t>
    <phoneticPr fontId="0" type="noConversion"/>
  </si>
  <si>
    <t>A613075NCZ-52-GEA1</t>
    <phoneticPr fontId="18" type="noConversion"/>
  </si>
  <si>
    <t>Aerator Kit 0.5gpm Spray Junior Male Brushed Bronze</t>
    <phoneticPr fontId="18" type="noConversion"/>
  </si>
  <si>
    <t>305800NCZ-52</t>
    <phoneticPr fontId="0" type="noConversion"/>
  </si>
  <si>
    <t>D225018BN</t>
  </si>
  <si>
    <t>Vaughn 1H Lavatory Faucet Single Hole Mount w/ Metal Pop-Up Drain 1.2gpm Brushed Nickel</t>
  </si>
  <si>
    <t>FS6A0166NP</t>
  </si>
  <si>
    <t>FS6A0166NP-GEA1</t>
    <phoneticPr fontId="0" type="noConversion"/>
  </si>
  <si>
    <t>DA61307365NBN</t>
  </si>
  <si>
    <t>A613073NNP-65-GEH1</t>
    <phoneticPr fontId="0" type="noConversion"/>
  </si>
  <si>
    <t>A613073NNP-65</t>
    <phoneticPr fontId="18" type="noConversion"/>
  </si>
  <si>
    <t>DA613074NBN</t>
    <phoneticPr fontId="0" type="noConversion"/>
  </si>
  <si>
    <t>A613074NNP-51-GEH1</t>
    <phoneticPr fontId="0" type="noConversion"/>
  </si>
  <si>
    <t>A613074NNP-51</t>
    <phoneticPr fontId="0" type="noConversion"/>
  </si>
  <si>
    <t>305800NNP-51</t>
    <phoneticPr fontId="0" type="noConversion"/>
  </si>
  <si>
    <t>DA613075NBN</t>
    <phoneticPr fontId="0" type="noConversion"/>
  </si>
  <si>
    <t>A613075NNP-52-GEH1</t>
    <phoneticPr fontId="18" type="noConversion"/>
  </si>
  <si>
    <t>A613075NNP-52</t>
    <phoneticPr fontId="0" type="noConversion"/>
  </si>
  <si>
    <t>305800NNP-52</t>
    <phoneticPr fontId="0" type="noConversion"/>
  </si>
  <si>
    <t>D225018BS</t>
  </si>
  <si>
    <t>Vaughn 1H Lavatory Faucet Single Hole Mount w/ Metal Pop-Up Drain 1.2gpm Satin Black</t>
  </si>
  <si>
    <t>FS6A0166BL</t>
  </si>
  <si>
    <t>FS6A0166BL-GEA1</t>
    <phoneticPr fontId="18" type="noConversion"/>
  </si>
  <si>
    <t>DA61307365NBS</t>
  </si>
  <si>
    <t>A613073NBL-65-GEH1</t>
  </si>
  <si>
    <t>A613073NBL-65</t>
  </si>
  <si>
    <t>Aerator Kit 1.2gpm Laminar Junior Male Satin Black</t>
  </si>
  <si>
    <t>A613074NBL-51-GEH1</t>
    <phoneticPr fontId="0" type="noConversion"/>
  </si>
  <si>
    <t>A613075NBL-52-GEH1</t>
    <phoneticPr fontId="18" type="noConversion"/>
  </si>
  <si>
    <t>D225019</t>
  </si>
  <si>
    <t>Avian</t>
  </si>
  <si>
    <t>Avian 1H Lavatory Faucet Single Hole Mount w/ Metal Touch Down Drain 1.2gpm Chrome</t>
  </si>
  <si>
    <t>FS1A9250CP</t>
  </si>
  <si>
    <t>FS1A9250CP-GEA1</t>
    <phoneticPr fontId="0" type="noConversion"/>
  </si>
  <si>
    <t>DA61308361N</t>
    <phoneticPr fontId="0" type="noConversion"/>
  </si>
  <si>
    <t>A613083NCP-61-GEH1</t>
  </si>
  <si>
    <t>A613083NCP-61</t>
    <phoneticPr fontId="18" type="noConversion"/>
  </si>
  <si>
    <t>Aerator Kit 1.2gpm Laminar Standard Male Chrome</t>
  </si>
  <si>
    <t>305122CP-61</t>
    <phoneticPr fontId="18" type="noConversion"/>
  </si>
  <si>
    <t>40.2160.000</t>
    <phoneticPr fontId="18" type="noConversion"/>
  </si>
  <si>
    <t>DA613082N</t>
    <phoneticPr fontId="0" type="noConversion"/>
  </si>
  <si>
    <t>A613082NCP-51-GEH1</t>
    <phoneticPr fontId="0" type="noConversion"/>
  </si>
  <si>
    <t>A613082NCP-51</t>
  </si>
  <si>
    <t>305122CP-51</t>
    <phoneticPr fontId="0" type="noConversion"/>
  </si>
  <si>
    <t>DA613081N</t>
    <phoneticPr fontId="0" type="noConversion"/>
  </si>
  <si>
    <t>A613081NCP-50-GEH1</t>
    <phoneticPr fontId="0" type="noConversion"/>
  </si>
  <si>
    <t>A613081NCP-50</t>
    <phoneticPr fontId="0" type="noConversion"/>
  </si>
  <si>
    <t>Aerator Kit 0.5gpm Spray Standard Male Chrome</t>
    <phoneticPr fontId="18" type="noConversion"/>
  </si>
  <si>
    <t>A5.9042.1.0002</t>
    <phoneticPr fontId="18" type="noConversion"/>
  </si>
  <si>
    <t>D225019BN</t>
  </si>
  <si>
    <t>Avian 1H Lavatory Faucet Single Hole Mount w/ Metal Touch Down Drain 1.2gpm Brushed Nickel</t>
  </si>
  <si>
    <t>FS1A9250NP</t>
  </si>
  <si>
    <t>FS1A9250NP-GEA1</t>
    <phoneticPr fontId="18" type="noConversion"/>
  </si>
  <si>
    <t>DA61308361NBN</t>
  </si>
  <si>
    <t>A613083NNP-61-GEH1</t>
  </si>
  <si>
    <t>A613083NNP-61</t>
  </si>
  <si>
    <t>Aerator Kit 1.2gpm Laminar Standard Male Brushed Nickel</t>
  </si>
  <si>
    <t>305122NP-61</t>
    <phoneticPr fontId="18" type="noConversion"/>
  </si>
  <si>
    <t>DA613082NBN</t>
    <phoneticPr fontId="0" type="noConversion"/>
  </si>
  <si>
    <t>A613082NNP-51-GEH1</t>
    <phoneticPr fontId="0" type="noConversion"/>
  </si>
  <si>
    <t>A613082NNP-51</t>
    <phoneticPr fontId="0" type="noConversion"/>
  </si>
  <si>
    <t>Aerator Kit 1.0gpm Spray Standard Male Brushed Nickel</t>
  </si>
  <si>
    <t>305122NP-51</t>
    <phoneticPr fontId="0" type="noConversion"/>
  </si>
  <si>
    <t>DA613081NBN</t>
    <phoneticPr fontId="0" type="noConversion"/>
  </si>
  <si>
    <t>A613081NNP-50-GEH1</t>
    <phoneticPr fontId="18" type="noConversion"/>
  </si>
  <si>
    <t>A613081NNP-50</t>
    <phoneticPr fontId="0" type="noConversion"/>
  </si>
  <si>
    <t>Aerator Kit 0.5gpm Spray Standard Male Brushed Nickel</t>
    <phoneticPr fontId="18" type="noConversion"/>
  </si>
  <si>
    <t>305122NP-50</t>
    <phoneticPr fontId="0" type="noConversion"/>
  </si>
  <si>
    <t>D225019BS</t>
  </si>
  <si>
    <t>Avian 1H Lavatory Faucet Single Hole Mount w/ Metal Touch Down Drain 1.2gpm Satin Black</t>
  </si>
  <si>
    <t>FS1A9250BL</t>
  </si>
  <si>
    <t>FS1A9250BL-GEA1</t>
    <phoneticPr fontId="0" type="noConversion"/>
  </si>
  <si>
    <t>DA61308361NBS</t>
    <phoneticPr fontId="18" type="noConversion"/>
  </si>
  <si>
    <t>A613083NBL-61-GEH1</t>
    <phoneticPr fontId="0" type="noConversion"/>
  </si>
  <si>
    <t>A613083NBL-61</t>
  </si>
  <si>
    <t>Aerator Kit 1.2gpm Laminar Standard Male Satin Black</t>
  </si>
  <si>
    <t>305122BL-61</t>
    <phoneticPr fontId="18" type="noConversion"/>
  </si>
  <si>
    <t>DA613082NBS</t>
    <phoneticPr fontId="0" type="noConversion"/>
  </si>
  <si>
    <t>A613082NBL-51-GEH1</t>
    <phoneticPr fontId="0" type="noConversion"/>
  </si>
  <si>
    <t>Aerator Kit 1.0gpm Spray Standard Male Satin Black</t>
  </si>
  <si>
    <t>305122BL-51</t>
    <phoneticPr fontId="0" type="noConversion"/>
  </si>
  <si>
    <t>DA613081NBS</t>
    <phoneticPr fontId="0" type="noConversion"/>
  </si>
  <si>
    <t>A613081NBL-50-GEH1</t>
    <phoneticPr fontId="18" type="noConversion"/>
  </si>
  <si>
    <t>Aerator Kit 0.5gpm Spray Standard Male Satin Black</t>
    <phoneticPr fontId="18" type="noConversion"/>
  </si>
  <si>
    <t>305122BL-50</t>
    <phoneticPr fontId="0" type="noConversion"/>
  </si>
  <si>
    <t>D225028</t>
  </si>
  <si>
    <t>Draper 1H Lavatory Faucet Single Hole Mount w/ Metal Pop-Up Drain 1.2gpm Chrome</t>
  </si>
  <si>
    <t>FS6A0164CP</t>
  </si>
  <si>
    <t>FS6A0164CP-GEA1</t>
    <phoneticPr fontId="0" type="noConversion"/>
  </si>
  <si>
    <t>A613073NCP-65-GEH1</t>
  </si>
  <si>
    <t>A613073NCP-65</t>
  </si>
  <si>
    <t>D225028BN</t>
  </si>
  <si>
    <t>Draper 1H Lavatory Faucet Single Hole Mount w/ Metal Pop-Up Drain 1.2gpm Brushed Nickel</t>
  </si>
  <si>
    <t>FS6A0164NP</t>
  </si>
  <si>
    <t>FS6A0164NP-GEA1</t>
    <phoneticPr fontId="0" type="noConversion"/>
  </si>
  <si>
    <t>A613073NNP-65</t>
  </si>
  <si>
    <t>D225034</t>
  </si>
  <si>
    <t>Lemora</t>
  </si>
  <si>
    <t>Lemora 1H Single Hole Mount Lavatory Faucet w/ Metal Touch-Down Drain 1.2gpm Chrome</t>
  </si>
  <si>
    <t>FS6A0213CP</t>
  </si>
  <si>
    <t>FS6A0213CP-GEA1</t>
    <phoneticPr fontId="0" type="noConversion"/>
  </si>
  <si>
    <t>D225034BN</t>
  </si>
  <si>
    <t>Lemora 1H Single Hole Mount Lavatory Faucet w/ Metal Touch-Down Drain 1.2gpm Brushed Nickel</t>
  </si>
  <si>
    <t>FS6A0213NP</t>
  </si>
  <si>
    <t>FS6A0213NP-GEA1</t>
    <phoneticPr fontId="18" type="noConversion"/>
  </si>
  <si>
    <t>DA61307365NBN</t>
    <phoneticPr fontId="0" type="noConversion"/>
  </si>
  <si>
    <t>D225034BS</t>
  </si>
  <si>
    <t>Lemora 1H Single Hole Mount Lavatory Faucet w/ Metal Touch-Down Drain 1.2gpm Satin Black</t>
  </si>
  <si>
    <t>FS6A0213BL</t>
  </si>
  <si>
    <t>FS6A0213BL-GEA1</t>
    <phoneticPr fontId="18" type="noConversion"/>
  </si>
  <si>
    <t>DA61307365NBS</t>
    <phoneticPr fontId="0" type="noConversion"/>
  </si>
  <si>
    <t>A613073NBL-65</t>
    <phoneticPr fontId="18" type="noConversion"/>
  </si>
  <si>
    <t>D225070</t>
  </si>
  <si>
    <t>Tribune</t>
  </si>
  <si>
    <t>Tribune 1H Lavatory Faucet Single Hole Mount w/ 50/50 Pop-Up Drain 1.2 Chrome</t>
  </si>
  <si>
    <t>FS6A0267CP</t>
    <phoneticPr fontId="0" type="noConversion"/>
  </si>
  <si>
    <t>FS6A0267CP-GEA1</t>
    <phoneticPr fontId="0" type="noConversion"/>
  </si>
  <si>
    <t>DA603A47N</t>
    <phoneticPr fontId="0" type="noConversion"/>
  </si>
  <si>
    <t>A603A47N-GEH1</t>
    <phoneticPr fontId="0" type="noConversion"/>
  </si>
  <si>
    <t>A603A47N</t>
    <phoneticPr fontId="18" type="noConversion"/>
  </si>
  <si>
    <t>Aerator Kit 1.2gpm Laminar Cache</t>
    <phoneticPr fontId="18" type="noConversion"/>
  </si>
  <si>
    <t>NA</t>
    <phoneticPr fontId="18" type="noConversion"/>
  </si>
  <si>
    <t>43.2360.01000</t>
    <phoneticPr fontId="18" type="noConversion"/>
  </si>
  <si>
    <t>DA603A50N</t>
    <phoneticPr fontId="0" type="noConversion"/>
  </si>
  <si>
    <t>A603A50N-GEH1</t>
    <phoneticPr fontId="0" type="noConversion"/>
  </si>
  <si>
    <t>A603A50N</t>
    <phoneticPr fontId="0" type="noConversion"/>
  </si>
  <si>
    <t>Aerator Kit 1.0gpm Laminar Cache</t>
  </si>
  <si>
    <t>43.3313.01000</t>
    <phoneticPr fontId="18" type="noConversion"/>
  </si>
  <si>
    <t>DA603A51N</t>
    <phoneticPr fontId="0" type="noConversion"/>
  </si>
  <si>
    <t>A603A51N-GEH1</t>
    <phoneticPr fontId="0" type="noConversion"/>
  </si>
  <si>
    <t>A603A51N</t>
  </si>
  <si>
    <t>Aerator Kit 0.5gpm Bubble Cache</t>
    <phoneticPr fontId="18" type="noConversion"/>
  </si>
  <si>
    <t>43.2259.01000</t>
    <phoneticPr fontId="18" type="noConversion"/>
  </si>
  <si>
    <t>D225070BN</t>
  </si>
  <si>
    <t>Tribune 1H Lavatory Faucet Single Hole Mount w/ 50/50 Pop-Up Drain 1.2 Brushed Nickel</t>
  </si>
  <si>
    <t>FS6A0267NP</t>
  </si>
  <si>
    <t>FS6A0267NP-GEA1</t>
    <phoneticPr fontId="18" type="noConversion"/>
  </si>
  <si>
    <t>A603A47N-GEH1</t>
  </si>
  <si>
    <t>Aerator Kit 1.2gpm Laminar Cache</t>
  </si>
  <si>
    <t>D225070BS</t>
  </si>
  <si>
    <t>Tribune 1H Lavatory Faucet Single Hole Mount w/ 50/50 Pop-Up Drain 1.2 Chrome Satin Black</t>
  </si>
  <si>
    <t>FS6A0267BL</t>
  </si>
  <si>
    <t>FS6A0267BL-GEA1</t>
  </si>
  <si>
    <t>A603A47N</t>
  </si>
  <si>
    <t>D225158</t>
  </si>
  <si>
    <t>Parma 1H Vessel Filler Single Hole Mount w/ Metal Grid Strainer 1.2gpm Chrome</t>
  </si>
  <si>
    <t>FS1AC112CP</t>
  </si>
  <si>
    <t>FS1AC112CP-GEA1</t>
    <phoneticPr fontId="0" type="noConversion"/>
  </si>
  <si>
    <t>D225158BB</t>
  </si>
  <si>
    <t>Parma 1H Vessel Filler Single Hole Mount w/ Metal Grid Strainer 1.2gpm Brushed Bronze</t>
  </si>
  <si>
    <t>FS1AC112CZ</t>
  </si>
  <si>
    <t>FS1AC112CZ-GEA1</t>
    <phoneticPr fontId="18" type="noConversion"/>
  </si>
  <si>
    <t>DA613074NBB</t>
  </si>
  <si>
    <t>A613074NCZ-51-GEA1</t>
  </si>
  <si>
    <t>D225158BN</t>
  </si>
  <si>
    <t>Parma 1H Vessel Filler Single Hole Mount w/ Metal Grid Strainer 1.2gpm Brushed Nickel</t>
  </si>
  <si>
    <t>FS1AC112NP</t>
  </si>
  <si>
    <t>FS1AC112NP-GEA1</t>
    <phoneticPr fontId="18" type="noConversion"/>
  </si>
  <si>
    <t>D225158BS</t>
  </si>
  <si>
    <t>Parma 1H Vessel Filler Single Hole Mount w/ Metal Grid Strainer 1.2gpm Satin Black</t>
  </si>
  <si>
    <t>FS1AC112BL</t>
  </si>
  <si>
    <t>FS1AC112BL-GEA1</t>
    <phoneticPr fontId="0" type="noConversion"/>
  </si>
  <si>
    <t>A613073NBL-65-GEH1</t>
    <phoneticPr fontId="0" type="noConversion"/>
  </si>
  <si>
    <t>Aerator Kit 1.2gpm Laminar Junior Male Satin Black</t>
    <phoneticPr fontId="0" type="noConversion"/>
  </si>
  <si>
    <t>D225258</t>
  </si>
  <si>
    <t>Parma 1H Lavatory Faucet w/ Metal Pop-Up Drain &amp; Optional Deck Plate Included 1.2gpm Chrome</t>
  </si>
  <si>
    <t>FS6A0268CP</t>
    <phoneticPr fontId="18" type="noConversion"/>
  </si>
  <si>
    <t>FS6A0268CP-GEA1</t>
    <phoneticPr fontId="0" type="noConversion"/>
  </si>
  <si>
    <t>305800NCP-T</t>
    <phoneticPr fontId="18" type="noConversion"/>
  </si>
  <si>
    <t>D225258BB</t>
  </si>
  <si>
    <t>Parma 1H Lavatory Faucet w/ Metal Pop-Up Drain &amp; Optional Deck Plate Included 1.2gpm Brushed Bronze</t>
  </si>
  <si>
    <t>FS6A0268CZ</t>
    <phoneticPr fontId="0" type="noConversion"/>
  </si>
  <si>
    <t>FS6A0268CZ-GEA1</t>
    <phoneticPr fontId="0" type="noConversion"/>
  </si>
  <si>
    <t>A613073NCP-65-GEH1</t>
    <phoneticPr fontId="0" type="noConversion"/>
  </si>
  <si>
    <t>305800NCZ-T</t>
    <phoneticPr fontId="18" type="noConversion"/>
  </si>
  <si>
    <t>D225258BN</t>
  </si>
  <si>
    <t>Parma 1H Lavatory Faucet w/ Metal Pop-Up Drain &amp; Optional Deck Plate Included 1.2gpm Brushed Nickel</t>
  </si>
  <si>
    <t>FS6A0268NP</t>
  </si>
  <si>
    <t>FS6A0268NP-GEA1</t>
    <phoneticPr fontId="0" type="noConversion"/>
  </si>
  <si>
    <t>Aerator Kit 1.2gpm Laminar Junior Male Brushed Nickel</t>
    <phoneticPr fontId="18" type="noConversion"/>
  </si>
  <si>
    <t>305800NNP-T</t>
    <phoneticPr fontId="18" type="noConversion"/>
  </si>
  <si>
    <t>D225258BS</t>
  </si>
  <si>
    <t>Parma 1H Lavatory Faucet w/ Metal Pop-Up Drain &amp; Optional Deck Plate Included 1.2gpm Satin Black</t>
  </si>
  <si>
    <t>FS6A0268BL</t>
  </si>
  <si>
    <t>FS6A0268BL-GEA1</t>
    <phoneticPr fontId="0" type="noConversion"/>
  </si>
  <si>
    <t>DA61307365NBS</t>
    <phoneticPr fontId="20" type="noConversion"/>
  </si>
  <si>
    <t>A613073NBL-65</t>
    <phoneticPr fontId="0" type="noConversion"/>
  </si>
  <si>
    <t>305800NBL-T</t>
    <phoneticPr fontId="18" type="noConversion"/>
  </si>
  <si>
    <t>D225458</t>
  </si>
  <si>
    <t>Parma 1H Lavatory Faucet w/ Metal Touch Down Drain &amp; Optional Deck Plate Included 1.2gpm Chrome</t>
  </si>
  <si>
    <t>FS6A0266CP</t>
  </si>
  <si>
    <t>FS6A0266CP-GEA1</t>
    <phoneticPr fontId="0" type="noConversion"/>
  </si>
  <si>
    <t>D225458BB</t>
  </si>
  <si>
    <t>Parma 1H Lavatory Faucet w/ Metal Touch Down Drain &amp; Optional Deck Plate Included 1.2gpm Brushed Bronze</t>
  </si>
  <si>
    <t>FS6A0266CZ</t>
    <phoneticPr fontId="18" type="noConversion"/>
  </si>
  <si>
    <t>FS6A0266CZ-GEA1</t>
    <phoneticPr fontId="0" type="noConversion"/>
  </si>
  <si>
    <t>A613073NCZ-65</t>
    <phoneticPr fontId="18" type="noConversion"/>
  </si>
  <si>
    <t>D225458BN</t>
  </si>
  <si>
    <t>Parma 1H Lavatory Faucet w/ Metal Touch Down Drain &amp; Optional Deck Plate Included 1.2gpm Brushed Nickel</t>
  </si>
  <si>
    <t>FS6A0266NP</t>
  </si>
  <si>
    <t>FS6A0266NP-GEA1</t>
    <phoneticPr fontId="0" type="noConversion"/>
  </si>
  <si>
    <t>D225458BS</t>
  </si>
  <si>
    <t>Parma 1H Lavatory Faucet w/ Metal Touch Down Drain &amp; Optional Deck Plate Included 1.2gpm Satin Black</t>
  </si>
  <si>
    <t>FS6A0266BL</t>
  </si>
  <si>
    <t>FS6A0266BL-GEA1</t>
    <phoneticPr fontId="0" type="noConversion"/>
  </si>
  <si>
    <t>D230658</t>
  </si>
  <si>
    <t>Parma 1H Lavatory Faucet w/ Metal Touch Down Drain 1.2gpm Chrome</t>
  </si>
  <si>
    <t>FS1A9225CP</t>
  </si>
  <si>
    <t>FS1A9225CP-GEA1</t>
    <phoneticPr fontId="0" type="noConversion"/>
  </si>
  <si>
    <t>D230658BB</t>
  </si>
  <si>
    <t>Parma Trim Line 1H Lavatory Faucet w/ Metal Touch Down Drain 1.2gpm Brushed Bronze</t>
  </si>
  <si>
    <t>FS1A9225CZ</t>
  </si>
  <si>
    <t>FS1A9225CZ-GEA1</t>
    <phoneticPr fontId="18" type="noConversion"/>
  </si>
  <si>
    <t>A613095NCZ-61</t>
    <phoneticPr fontId="0" type="noConversion"/>
  </si>
  <si>
    <t>DA613094NBB</t>
    <phoneticPr fontId="0" type="noConversion"/>
  </si>
  <si>
    <t>A613094NCZ-51-GEA1</t>
    <phoneticPr fontId="0" type="noConversion"/>
  </si>
  <si>
    <t>305785NCZ-51</t>
    <phoneticPr fontId="0" type="noConversion"/>
  </si>
  <si>
    <t>DA613093NBB</t>
    <phoneticPr fontId="0" type="noConversion"/>
  </si>
  <si>
    <t>A613093NCZ-60-GEA1</t>
    <phoneticPr fontId="0" type="noConversion"/>
  </si>
  <si>
    <t>305785NCZ-60</t>
    <phoneticPr fontId="0" type="noConversion"/>
  </si>
  <si>
    <t>D230658BN</t>
  </si>
  <si>
    <t>Parma 1H Lavatory Faucet w/ Metal Touch Down Drain 1.2gpm Brushed Nickel</t>
  </si>
  <si>
    <t>FS1A9225NP</t>
  </si>
  <si>
    <t>FS1A9225NP-GEA1</t>
    <phoneticPr fontId="18" type="noConversion"/>
  </si>
  <si>
    <t>D230658BS</t>
  </si>
  <si>
    <t>Parma 1H Lavatory Faucet w/ Metal Touch Down Drain 1.2gpm Satin Black</t>
  </si>
  <si>
    <t>FS1A9225BL</t>
  </si>
  <si>
    <t>FS1A9225BL-GEA1</t>
    <phoneticPr fontId="0" type="noConversion"/>
  </si>
  <si>
    <t xml:space="preserve">Aerator Kit 0.5gpm Spray Tom Thumb Male Satin Black </t>
    <phoneticPr fontId="18" type="noConversion"/>
  </si>
  <si>
    <t>D236158</t>
  </si>
  <si>
    <t>FS1AC326CP</t>
  </si>
  <si>
    <t>FS1AC326CP-GEA1</t>
    <phoneticPr fontId="0" type="noConversion"/>
  </si>
  <si>
    <t>A613095NCP-61-GEH1</t>
    <phoneticPr fontId="18" type="noConversion"/>
  </si>
  <si>
    <t>D236158BB</t>
  </si>
  <si>
    <t>FS1AC326CZ</t>
  </si>
  <si>
    <t>FS1AC326CZ-GEA1</t>
    <phoneticPr fontId="0" type="noConversion"/>
  </si>
  <si>
    <t>A613095NCZ-61</t>
  </si>
  <si>
    <t>D236158BN</t>
  </si>
  <si>
    <t>FS1AC326NP</t>
  </si>
  <si>
    <t>FS1AC326NP-GEA1</t>
    <phoneticPr fontId="0" type="noConversion"/>
  </si>
  <si>
    <t>D236158BS</t>
  </si>
  <si>
    <t>FS1AC326BL</t>
  </si>
  <si>
    <t>FS1AC326BL-GEA1</t>
    <phoneticPr fontId="0" type="noConversion"/>
  </si>
  <si>
    <t>D301122</t>
  </si>
  <si>
    <t>Antioch 2H Centerset Lavatory Faucet w/ 50/50 Touch Down Drain 1.2gpm Chrome</t>
  </si>
  <si>
    <t>F51AC057CP</t>
  </si>
  <si>
    <t>F51AC057CP-GEA1</t>
    <phoneticPr fontId="0" type="noConversion"/>
  </si>
  <si>
    <t>DA613074N</t>
  </si>
  <si>
    <t>A613074NCP-51-GEH1</t>
  </si>
  <si>
    <t>305800N</t>
    <phoneticPr fontId="0" type="noConversion"/>
  </si>
  <si>
    <t>DA613075N</t>
  </si>
  <si>
    <t>A613075NCP-52-GEH1</t>
  </si>
  <si>
    <t>A613075NCP-52</t>
  </si>
  <si>
    <t>D301122BN</t>
  </si>
  <si>
    <t>Antioch 2H Centerset Lavatory Faucet w/ 50/50 Touch Down Drain 1.2gpm Brushed Nickel</t>
  </si>
  <si>
    <t>F51AC057NP</t>
  </si>
  <si>
    <t>F51AC057NP-GEA1</t>
    <phoneticPr fontId="18" type="noConversion"/>
  </si>
  <si>
    <t>42.3160.000</t>
    <phoneticPr fontId="0" type="noConversion"/>
  </si>
  <si>
    <t>DA613074NBN</t>
  </si>
  <si>
    <t>A613074NNP-51-GEH1</t>
  </si>
  <si>
    <t>DA613075NBN</t>
  </si>
  <si>
    <t>A613075NNP-52-GEH1</t>
  </si>
  <si>
    <t>A613075NNP-52</t>
  </si>
  <si>
    <t>D301122BS</t>
  </si>
  <si>
    <t>Antioch 2H Centerset Lavatory Faucet w/ 50/50 Touch Down Drain 1.2gpm Satin Black</t>
  </si>
  <si>
    <t>F51AC057BL</t>
  </si>
  <si>
    <t>F51AC057BL-GEA1</t>
    <phoneticPr fontId="0" type="noConversion"/>
  </si>
  <si>
    <t>42.3160.000</t>
  </si>
  <si>
    <t>DA613074NBS</t>
  </si>
  <si>
    <t>A613074NBL-51-GEH1</t>
  </si>
  <si>
    <t>DA613075NBS</t>
  </si>
  <si>
    <t>A613075NBL-52-GEH1</t>
  </si>
  <si>
    <t>D301130</t>
  </si>
  <si>
    <t>Amalfi 2H Centerset Lavatory Faucet w/ 50/50 Touch Down Drain 1.2gpm Chrome</t>
  </si>
  <si>
    <t>F51AC047CP</t>
  </si>
  <si>
    <t>F51AC047CP-GEA1</t>
    <phoneticPr fontId="0" type="noConversion"/>
  </si>
  <si>
    <t>DA613094N</t>
  </si>
  <si>
    <t>A613094NCP-51-GEH1</t>
  </si>
  <si>
    <t xml:space="preserve"> 305785N</t>
    <phoneticPr fontId="0" type="noConversion"/>
  </si>
  <si>
    <t>DA613093N</t>
  </si>
  <si>
    <t>A613093NCP-60-GEH1</t>
  </si>
  <si>
    <t>D301130BN</t>
  </si>
  <si>
    <t>Amalfi 2H Centerset Lavatory Faucet w/ 50/50 Touch Down Drain 1.2gpm Brushed Nickel</t>
  </si>
  <si>
    <t>F51AC047NP</t>
  </si>
  <si>
    <t>F51AC047NP-GEA1</t>
    <phoneticPr fontId="18" type="noConversion"/>
  </si>
  <si>
    <t>A613094NNP-51-GEH1</t>
  </si>
  <si>
    <t>DA613093NBN</t>
  </si>
  <si>
    <t>A613093NNP-60-GEH1</t>
  </si>
  <si>
    <t>D301130BS</t>
  </si>
  <si>
    <t>Amalfi 2H Centerset Lavatory Faucet w/ 50/50 Touch Down Drain 1.2gpm Satin Black</t>
  </si>
  <si>
    <t>F51AC047BL</t>
  </si>
  <si>
    <t>F51AC047BL-GEA1</t>
    <phoneticPr fontId="18" type="noConversion"/>
  </si>
  <si>
    <t>DA613094NBS</t>
  </si>
  <si>
    <t>A613094NBL-51-GEH1</t>
  </si>
  <si>
    <t>DA613093NBS</t>
  </si>
  <si>
    <t>A613093NBL-60-GEH1</t>
  </si>
  <si>
    <t>D301158</t>
  </si>
  <si>
    <t>Parma 2H Centerset Lavatory Faucet w/ Metal Touch Down Drain 1.2gpm Chrome</t>
  </si>
  <si>
    <t>F51AC002CP</t>
  </si>
  <si>
    <t>F51AC002CP-GBA1
(Obsolete)</t>
    <phoneticPr fontId="18" type="noConversion"/>
  </si>
  <si>
    <t>D301158BB</t>
  </si>
  <si>
    <t>Parma 2H Centerset Lavatory Faucet w/ Metal Touch Down Drain 1.2gpm Brushed Bronze</t>
  </si>
  <si>
    <t>F51AC002CZ</t>
    <phoneticPr fontId="0" type="noConversion"/>
  </si>
  <si>
    <t>F51AC002CZ-GEA1
(Obsolete)</t>
    <phoneticPr fontId="18" type="noConversion"/>
  </si>
  <si>
    <t>DA613075NBB</t>
  </si>
  <si>
    <t>A613075NCZ-52-GEA1</t>
  </si>
  <si>
    <t>D301158BN</t>
  </si>
  <si>
    <t>Parma 2H Centerset Lavatory Faucet w/ Metal Touch Down Drain 1.2gpm Brushed Nickel</t>
  </si>
  <si>
    <t>F51AC002NP</t>
  </si>
  <si>
    <t>F51AC002NP-GBA1
(Obsolete)</t>
    <phoneticPr fontId="18" type="noConversion"/>
  </si>
  <si>
    <t>D303130</t>
  </si>
  <si>
    <t>Amalfi Trim Line 2H Widespread Lavatory Faucet w/ Metal Touch Down Drain 1.2gpm Chrome</t>
  </si>
  <si>
    <t>FM0BF404CP</t>
  </si>
  <si>
    <t>FM0BF404CP-GEA1</t>
    <phoneticPr fontId="0" type="noConversion"/>
  </si>
  <si>
    <t>DA61309561N</t>
  </si>
  <si>
    <t>D303130BN</t>
  </si>
  <si>
    <t>Amalfi Trim Line 2H Widespread Lavatory Faucet w/ Metal Touch Down Drain 1.2gpm Brushed Nickel</t>
  </si>
  <si>
    <t>FM0BF404NP</t>
  </si>
  <si>
    <t>FM0BF404NP-GEA1</t>
    <phoneticPr fontId="18" type="noConversion"/>
  </si>
  <si>
    <t>DA613094NBN</t>
  </si>
  <si>
    <t>D303130BS</t>
  </si>
  <si>
    <t>Amalfi Trim Line 2H Widespread Lavatory Faucet w/ Metal Touch Down Drain 1.2gpm Satin Black</t>
  </si>
  <si>
    <t>FM0BF404BL</t>
  </si>
  <si>
    <t>FM0BF404BL-GEA1</t>
    <phoneticPr fontId="18" type="noConversion"/>
  </si>
  <si>
    <t>D303257</t>
  </si>
  <si>
    <t>Opulence 2H Widespread Lavatory Faucet w/ Metal Touch Down Drain 1.2gpm Chrome</t>
  </si>
  <si>
    <t>FM0BF403CP</t>
  </si>
  <si>
    <t>FM0BF403CP-GEA1</t>
    <phoneticPr fontId="0" type="noConversion"/>
  </si>
  <si>
    <t>DA50097364N</t>
    <phoneticPr fontId="0" type="noConversion"/>
  </si>
  <si>
    <t>A500973NCP-64-GEH1</t>
    <phoneticPr fontId="18" type="noConversion"/>
  </si>
  <si>
    <t>A500973NCP-64</t>
    <phoneticPr fontId="18" type="noConversion"/>
  </si>
  <si>
    <t>Aerator Kit 1.2gpm Laminar Standard Female Chrome</t>
  </si>
  <si>
    <t>305114NCP-64</t>
    <phoneticPr fontId="18" type="noConversion"/>
  </si>
  <si>
    <t>A500216NCP-61-GEH1</t>
    <phoneticPr fontId="0" type="noConversion"/>
  </si>
  <si>
    <t>Aerator Kit 1.0gpm Spray Standard Female Chrome</t>
  </si>
  <si>
    <t>305114N</t>
    <phoneticPr fontId="0" type="noConversion"/>
  </si>
  <si>
    <t>DA500211N</t>
  </si>
  <si>
    <t>A500211NCP-60-GEH1</t>
    <phoneticPr fontId="0" type="noConversion"/>
  </si>
  <si>
    <t>Aerator Kit 0.5gpm Spray Standard Female Chrome</t>
    <phoneticPr fontId="18" type="noConversion"/>
  </si>
  <si>
    <t>305114N</t>
  </si>
  <si>
    <t>D303257BN</t>
  </si>
  <si>
    <t>Opulence 2H Widespread Lavatory Faucet w/ Metal Touch Down Drain 1.2gpm Brushed Nickel</t>
  </si>
  <si>
    <t>FM0BF403NP</t>
  </si>
  <si>
    <t>FM0BF403NP-GEA1</t>
    <phoneticPr fontId="18" type="noConversion"/>
  </si>
  <si>
    <t>DA50097364NBN</t>
    <phoneticPr fontId="18" type="noConversion"/>
  </si>
  <si>
    <t>A500973NNP-64-GEH1</t>
    <phoneticPr fontId="0" type="noConversion"/>
  </si>
  <si>
    <t>A500973NNP-64</t>
    <phoneticPr fontId="18" type="noConversion"/>
  </si>
  <si>
    <t>Aerator Kit 1.2gpm Laminar Standard Female Brushed Nickel</t>
  </si>
  <si>
    <t>305114NNP-64</t>
    <phoneticPr fontId="18" type="noConversion"/>
  </si>
  <si>
    <t>40.3060.000</t>
    <phoneticPr fontId="18" type="noConversion"/>
  </si>
  <si>
    <t>A500216NNP-61-GEH1</t>
  </si>
  <si>
    <t>Aerator Kit 1.0gpm Spray Standard Female Brushed Nickel</t>
  </si>
  <si>
    <t>DA500211NBN</t>
  </si>
  <si>
    <t>A500211NNP-60-GEH1</t>
  </si>
  <si>
    <t>Aerator Kit 0.5gpm Spray Standard Female Brushed Nickel</t>
    <phoneticPr fontId="18" type="noConversion"/>
  </si>
  <si>
    <t>D303257BS</t>
  </si>
  <si>
    <t>Opulence 2H Widespread Lavatory Faucet w/ Metal Touch Down Drain 1.2gpm Satin Black</t>
  </si>
  <si>
    <t>FM0BF403BL</t>
  </si>
  <si>
    <t>FM0BF403BL-GEA1</t>
    <phoneticPr fontId="18" type="noConversion"/>
  </si>
  <si>
    <t>DA50097364NBS</t>
    <phoneticPr fontId="18" type="noConversion"/>
  </si>
  <si>
    <t>A500973NBL-64-GEH1</t>
    <phoneticPr fontId="0" type="noConversion"/>
  </si>
  <si>
    <t>A500973NBL-64</t>
    <phoneticPr fontId="18" type="noConversion"/>
  </si>
  <si>
    <t>Aerator Kit 1.2gpm Laminar Standard Female Satin Black</t>
  </si>
  <si>
    <t>305114NBL-64</t>
    <phoneticPr fontId="18" type="noConversion"/>
  </si>
  <si>
    <t>A500216NBL-61-GEH1</t>
  </si>
  <si>
    <t>DA500211NBS</t>
  </si>
  <si>
    <t>A500211NBL-60-GEH1</t>
    <phoneticPr fontId="0" type="noConversion"/>
  </si>
  <si>
    <t>Aerator Kit 0.5gpm Spray Standard Female Satin Black</t>
    <phoneticPr fontId="18" type="noConversion"/>
  </si>
  <si>
    <t>D303658</t>
  </si>
  <si>
    <t>Parma Trim Line 2H Widespread Lavatory Faucet w/ Metal Touch Down Drain 1.2gpm Chrome</t>
  </si>
  <si>
    <t>FM0BF402CP</t>
  </si>
  <si>
    <t>FM0BF402CP-GEA1</t>
    <phoneticPr fontId="0" type="noConversion"/>
  </si>
  <si>
    <t>D303658BB</t>
  </si>
  <si>
    <t>Parma Trim Line 2H Widespread Lavatory Faucet w/ Metal Touch Down Drain 1.2gpm Brushed Bronze</t>
  </si>
  <si>
    <t>FM0BF402CZ</t>
  </si>
  <si>
    <t>FM0BF402CZ-GEA1</t>
    <phoneticPr fontId="18" type="noConversion"/>
  </si>
  <si>
    <t>A613073NCZ-65</t>
  </si>
  <si>
    <t>D303658BN</t>
  </si>
  <si>
    <t>Parma Trim Line 2H Widespread Lavatory Faucet w/ Metal Touch Down Drain 1.2gpm Brushed Nickel</t>
  </si>
  <si>
    <t>FM0BF402NP</t>
  </si>
  <si>
    <t>FM0BF402NP-GEA1</t>
    <phoneticPr fontId="18" type="noConversion"/>
  </si>
  <si>
    <t>DA61307365NBN</t>
    <phoneticPr fontId="18" type="noConversion"/>
  </si>
  <si>
    <t>D303658BS</t>
  </si>
  <si>
    <t>Parma Trim Line 2H Widespread Lavatory Faucet w/ Metal Touch Down Drain 1.2gpm Satin Black</t>
  </si>
  <si>
    <t>FM0BF402BL</t>
  </si>
  <si>
    <t>FM0BF402BL-GEA1</t>
    <phoneticPr fontId="0" type="noConversion"/>
  </si>
  <si>
    <t>D304118</t>
  </si>
  <si>
    <t>Vaughn 2H Widespread Faucet w/ Metal Pop-Up Drain 1.2gpm Chrome</t>
  </si>
  <si>
    <t>FW0CD304CP</t>
  </si>
  <si>
    <t>FW0CD304CP-GEA1</t>
    <phoneticPr fontId="0" type="noConversion"/>
  </si>
  <si>
    <t>D304118BB</t>
  </si>
  <si>
    <t>Vaughn 2H Widespread Faucet w/ Metal Pop-Up Drain 1.2gpm Brushed Bronze</t>
  </si>
  <si>
    <t>FW0CD304CZ</t>
  </si>
  <si>
    <t>FW0CD304CZ-GEA1</t>
    <phoneticPr fontId="0" type="noConversion"/>
  </si>
  <si>
    <t>D304118BN</t>
  </si>
  <si>
    <t>Vaughn 2H Widespread Faucet w/ Metal Pop-Up Drain 1.2gpm Brushed Nickel</t>
  </si>
  <si>
    <t>FW0CD304NP</t>
  </si>
  <si>
    <t>FW0CD304NP-GEA1</t>
    <phoneticPr fontId="18" type="noConversion"/>
  </si>
  <si>
    <t>D304118BS</t>
  </si>
  <si>
    <t>Vaughn 2H Widespread Faucet w/ Metal Pop-Up Drain 1.2gpm Satin Black</t>
  </si>
  <si>
    <t>FW0CD304BL</t>
  </si>
  <si>
    <t>FW0CD304BL-GEA1</t>
    <phoneticPr fontId="18" type="noConversion"/>
  </si>
  <si>
    <t>D304119</t>
    <phoneticPr fontId="0" type="noConversion"/>
  </si>
  <si>
    <t>Avian 2H Widespread Lavatory Faucet w/ Metal Touch Down Drain 1.2gpm Chrome</t>
  </si>
  <si>
    <t>FW0BF603CP</t>
  </si>
  <si>
    <t>FW0BF603CP-GEA1</t>
    <phoneticPr fontId="0" type="noConversion"/>
  </si>
  <si>
    <t>DA613082N</t>
  </si>
  <si>
    <t>A613082NCP-51-GEH1</t>
    <phoneticPr fontId="18" type="noConversion"/>
  </si>
  <si>
    <t>DA613081N</t>
  </si>
  <si>
    <t>A613081NCP-50-GEH1</t>
    <phoneticPr fontId="18" type="noConversion"/>
  </si>
  <si>
    <t>D304119BN</t>
  </si>
  <si>
    <t>Avian 2H Widespread Lavatory Faucet w/ Metal Touch Down Drain 1.2gpm Brushed Nickel</t>
  </si>
  <si>
    <t>FW0BF603NP</t>
  </si>
  <si>
    <t>FW0BF603NP-GEA1</t>
    <phoneticPr fontId="18" type="noConversion"/>
  </si>
  <si>
    <t>DA61308361NBN</t>
    <phoneticPr fontId="18" type="noConversion"/>
  </si>
  <si>
    <t>A613083NNP-61-GEH1</t>
    <phoneticPr fontId="0" type="noConversion"/>
  </si>
  <si>
    <t>A613083NNP-61</t>
    <phoneticPr fontId="18" type="noConversion"/>
  </si>
  <si>
    <t>DA613082NBN</t>
  </si>
  <si>
    <t>DA613081NBN</t>
  </si>
  <si>
    <t>A613081NNP-50-GEH1</t>
  </si>
  <si>
    <t>D304119BS</t>
  </si>
  <si>
    <t>Avian 2H Widespread Lavatory Faucet w/ Metal Touch Down Drain 1.2gpm Satin Black</t>
  </si>
  <si>
    <t>FW0BF603BL</t>
  </si>
  <si>
    <t>FW0BF603BL-GEA1</t>
    <phoneticPr fontId="18" type="noConversion"/>
  </si>
  <si>
    <t>DA61308361NBS</t>
  </si>
  <si>
    <t>A613083NBL-61</t>
    <phoneticPr fontId="18" type="noConversion"/>
  </si>
  <si>
    <t>DA613082NBS</t>
  </si>
  <si>
    <t>DA613081NBS</t>
  </si>
  <si>
    <t>A613081NBL-50-GEH1</t>
  </si>
  <si>
    <t>D304128</t>
  </si>
  <si>
    <t>Draper 2H Widespread Lavatory Faucet w/ Metal Pop-Up Drain 1.2gpm Chrome</t>
  </si>
  <si>
    <t>FW0AC004CP</t>
  </si>
  <si>
    <r>
      <t>FW0AC004CP-GEA1
(</t>
    </r>
    <r>
      <rPr>
        <sz val="11"/>
        <rFont val="微軟正黑體"/>
        <family val="2"/>
        <charset val="136"/>
      </rPr>
      <t>失效</t>
    </r>
    <r>
      <rPr>
        <sz val="11"/>
        <rFont val="Arial"/>
        <family val="2"/>
      </rPr>
      <t>)</t>
    </r>
    <phoneticPr fontId="18" type="noConversion"/>
  </si>
  <si>
    <t>A613075NCP-52-GEH1</t>
    <phoneticPr fontId="18" type="noConversion"/>
  </si>
  <si>
    <t>D304128BN</t>
  </si>
  <si>
    <t>Draper 2H Widespread Lavatory Faucet w/ Metal Pop-Up Drain 1.2gpm Brushed Nickel</t>
  </si>
  <si>
    <t>FW0AC004NP</t>
  </si>
  <si>
    <r>
      <t>FW0AC004NP-GEA1
(</t>
    </r>
    <r>
      <rPr>
        <sz val="11"/>
        <rFont val="微軟正黑體"/>
        <family val="2"/>
        <charset val="136"/>
      </rPr>
      <t>失效</t>
    </r>
    <r>
      <rPr>
        <sz val="11"/>
        <rFont val="Arial"/>
        <family val="2"/>
      </rPr>
      <t>)</t>
    </r>
    <phoneticPr fontId="18" type="noConversion"/>
  </si>
  <si>
    <t>D304134</t>
  </si>
  <si>
    <t>Lemora 2H Widespread Lavatory Faucet w/ Metal Touch-Down Drain 1.2gpm Chrome</t>
  </si>
  <si>
    <t>FW0AC011CP</t>
  </si>
  <si>
    <t>FW0AC011CP-GEA1</t>
    <phoneticPr fontId="0" type="noConversion"/>
  </si>
  <si>
    <t>DA61307365N</t>
  </si>
  <si>
    <t>D304134BN</t>
  </si>
  <si>
    <t>Lemora 2H Widespread Lavatory Faucet w/ Metal Touch-Down Drain 1.2gpm Brushed Nickel</t>
  </si>
  <si>
    <t>FW0AC011NP</t>
  </si>
  <si>
    <t>FW0AC011NP-GEA1</t>
    <phoneticPr fontId="18" type="noConversion"/>
  </si>
  <si>
    <t>D304134BS</t>
  </si>
  <si>
    <t>Lemora 2H Widespread Lavatory Faucet w/ Metal Touch-Down Drain 1.2gpm Satin Black</t>
  </si>
  <si>
    <t>FW0AC011BL</t>
  </si>
  <si>
    <t>FW0AC011BL-GEA1</t>
    <phoneticPr fontId="18" type="noConversion"/>
  </si>
  <si>
    <t>D304170</t>
  </si>
  <si>
    <t>Tribune 2H Widespread Lavatory Faucet w/ 50/50 Pop-Up Drain 1.2 Chrome</t>
  </si>
  <si>
    <t>FW6AC044CP</t>
  </si>
  <si>
    <t>FW6AC044CP-GEA1</t>
    <phoneticPr fontId="0" type="noConversion"/>
  </si>
  <si>
    <t>A603A47N-GEH1</t>
    <phoneticPr fontId="18" type="noConversion"/>
  </si>
  <si>
    <t>DA603A50N</t>
  </si>
  <si>
    <t>A603A50N</t>
  </si>
  <si>
    <t>DA603A51N</t>
  </si>
  <si>
    <t>A603A51N-GEH1</t>
    <phoneticPr fontId="18" type="noConversion"/>
  </si>
  <si>
    <t>D304170BN</t>
  </si>
  <si>
    <t>Tribune 2H Widespread Lavatory Faucet w/ 50/50 Pop-Up Drain 1.2 Brushed Nickel</t>
  </si>
  <si>
    <t>FW6AC044NP</t>
  </si>
  <si>
    <t>FW6AC044NP-GEA1</t>
  </si>
  <si>
    <t>A603A50N-GEH1</t>
  </si>
  <si>
    <t>A603A51N-GEH1</t>
  </si>
  <si>
    <t>D304170BS</t>
  </si>
  <si>
    <t>Tribune 2H Widespread Lavatory Faucet w/ 50/50 Pop-Up Drain 1.2 Satin Black</t>
  </si>
  <si>
    <t>FW6AC044BL</t>
  </si>
  <si>
    <t>FW6AC044BL-GEA1</t>
  </si>
  <si>
    <t>D304222</t>
  </si>
  <si>
    <t>Antioch 2H Widespread Lavatory Faucet w/ Metal Touch Down Drain 1.2gpm Chrome</t>
  </si>
  <si>
    <t>FM0AF403CP</t>
  </si>
  <si>
    <t>FM0AF403CP-GEE1</t>
    <phoneticPr fontId="0" type="noConversion"/>
  </si>
  <si>
    <t>D304222BN</t>
  </si>
  <si>
    <t>Antioch 2H Widespread Lavatory Faucet w/ Metal Touch Down Drain 1.2gpm Brushed Nickel</t>
  </si>
  <si>
    <t>FM0AF403NP</t>
  </si>
  <si>
    <t>FM0AF403NP-GEA1</t>
    <phoneticPr fontId="18" type="noConversion"/>
  </si>
  <si>
    <t>305800NNP-65</t>
    <phoneticPr fontId="18" type="noConversion"/>
  </si>
  <si>
    <t>D304222BS</t>
  </si>
  <si>
    <t>Antioch 2H Widespread Lavatory Faucet w/ Metal Touch Down Drain 1.2gpm Satin Black</t>
  </si>
  <si>
    <t>FM0AF403BL</t>
  </si>
  <si>
    <t>FM0AF403BL-GEE1</t>
    <phoneticPr fontId="0" type="noConversion"/>
  </si>
  <si>
    <t>D307018</t>
  </si>
  <si>
    <t>Vaughn 2H Centerset Lavatory Faucet w/ Metal Pop-Up Drain 1.2gpm Chrome</t>
  </si>
  <si>
    <t>F51A1107CP</t>
  </si>
  <si>
    <t>F51A1107CP-GEA1</t>
    <phoneticPr fontId="0" type="noConversion"/>
  </si>
  <si>
    <t>D307018BB</t>
  </si>
  <si>
    <t>Vaughn 2H Centerset Lavatory Faucet w/ Metal Pop-Up Drain 1.2gpm Brushed Bronze</t>
  </si>
  <si>
    <t>F51A1107CZ</t>
  </si>
  <si>
    <t>F51A1107CZ-GEA1</t>
    <phoneticPr fontId="18" type="noConversion"/>
  </si>
  <si>
    <t>D307018BN</t>
  </si>
  <si>
    <t>Vaughn 2H Centerset Lavatory Faucet w/ Metal Pop-Up Drain 1.2gpm Brushed Nickel</t>
  </si>
  <si>
    <t>F51A1107NP</t>
  </si>
  <si>
    <t>F51A1107NP-GEA1</t>
    <phoneticPr fontId="18" type="noConversion"/>
  </si>
  <si>
    <t>D307018BS</t>
  </si>
  <si>
    <t>Vaughn 2H Centerset Lavatory Faucet w/ Metal Pop-Up Drain 1.2gpm Satin Black</t>
  </si>
  <si>
    <t>F51A1107BL</t>
  </si>
  <si>
    <t>F51A1107BL-GEA1</t>
    <phoneticPr fontId="18" type="noConversion"/>
  </si>
  <si>
    <t>D307019</t>
  </si>
  <si>
    <t>Avian 2H Centerset Lavatory Faucet w/ Metal Touch Down Drain 1.2gpm Chrome</t>
  </si>
  <si>
    <t>F51A1118CP</t>
  </si>
  <si>
    <t>F51A1118CP-GEA1</t>
    <phoneticPr fontId="0" type="noConversion"/>
  </si>
  <si>
    <t>A613083NCP-61-GEH1</t>
    <phoneticPr fontId="18" type="noConversion"/>
  </si>
  <si>
    <t>A613083NCP-61</t>
  </si>
  <si>
    <t>A613082NCP-51-GEH1</t>
  </si>
  <si>
    <t>A613081NCP-50-GEH1</t>
  </si>
  <si>
    <t>D307019BN</t>
  </si>
  <si>
    <t>Avian 2H Centerset Lavatory Faucet w/ Metal Touch Down Drain 1.2gpm Brushed Nickel</t>
  </si>
  <si>
    <t>F51A1118NP</t>
  </si>
  <si>
    <t>F51A1118NP-GEA1</t>
    <phoneticPr fontId="18" type="noConversion"/>
  </si>
  <si>
    <t>A613082NNP-51-GEH1</t>
  </si>
  <si>
    <t>D307019BS</t>
  </si>
  <si>
    <t>Avian 2H Centerset Lavatory Faucet w/ Metal Touch Down Drain 1.2gpm Satin Black</t>
  </si>
  <si>
    <t>F51A1118BL</t>
  </si>
  <si>
    <t>F51A1118BL-GEA1</t>
    <phoneticPr fontId="18" type="noConversion"/>
  </si>
  <si>
    <t>A613082NBL-51-GEH1</t>
  </si>
  <si>
    <t>D307028</t>
  </si>
  <si>
    <t>Draper 2H Centerset Lavatory Faucet w/ Metal Pop-Up Drain 1.2gpm Chrome</t>
  </si>
  <si>
    <t>F51A1106CP</t>
  </si>
  <si>
    <t>F51A1106CP-GEA1
(Obsolete)</t>
    <phoneticPr fontId="18" type="noConversion"/>
  </si>
  <si>
    <t>D307028BN</t>
  </si>
  <si>
    <t>Draper 2H Centerset Lavatory Faucet w/ Metal Pop-Up Drain 1.2gpm Brushed Nickel</t>
  </si>
  <si>
    <t>F51A1106NP</t>
  </si>
  <si>
    <t>F51A1106NP-GEA1
(Obsolete)</t>
    <phoneticPr fontId="18" type="noConversion"/>
  </si>
  <si>
    <t>D307058</t>
  </si>
  <si>
    <t>F51A1148CP</t>
  </si>
  <si>
    <t>F51A1148CP-GEA1</t>
    <phoneticPr fontId="18" type="noConversion"/>
  </si>
  <si>
    <t>GA603A52N</t>
  </si>
  <si>
    <t>A603A52N-GEH1</t>
    <phoneticPr fontId="18" type="noConversion"/>
  </si>
  <si>
    <t>A603A52N</t>
    <phoneticPr fontId="18" type="noConversion"/>
  </si>
  <si>
    <t>44.3360.0100B</t>
    <phoneticPr fontId="18" type="noConversion"/>
  </si>
  <si>
    <t>GA603A54N</t>
  </si>
  <si>
    <t>A603A54N-GEH1</t>
  </si>
  <si>
    <t>A603A54N</t>
    <phoneticPr fontId="0" type="noConversion"/>
  </si>
  <si>
    <t>44.3358.01000</t>
    <phoneticPr fontId="18" type="noConversion"/>
  </si>
  <si>
    <t>GA603A53N</t>
    <phoneticPr fontId="20" type="noConversion"/>
  </si>
  <si>
    <t>A603A53N-GEH1</t>
    <phoneticPr fontId="0" type="noConversion"/>
  </si>
  <si>
    <t>A603A53N</t>
    <phoneticPr fontId="0" type="noConversion"/>
  </si>
  <si>
    <t>Aerator Kit 0.50gpm Laminar Cache</t>
  </si>
  <si>
    <t>44.3359.01000</t>
    <phoneticPr fontId="18" type="noConversion"/>
  </si>
  <si>
    <t>D307058BB</t>
  </si>
  <si>
    <t>F51A1148CZ</t>
  </si>
  <si>
    <t>F51A1148CZ-GEA1</t>
  </si>
  <si>
    <t>A603A52N</t>
  </si>
  <si>
    <t>A603A53N-GEH1</t>
  </si>
  <si>
    <t>D307058BN</t>
  </si>
  <si>
    <t>F51A1148NP</t>
  </si>
  <si>
    <t>F51A1148NP-GEA1</t>
  </si>
  <si>
    <t>D307058BS</t>
  </si>
  <si>
    <t>Parma 2H Centerset Lavatory Faucet w/ Metal Touch Down Drain 1.2gpm Satin Black</t>
  </si>
  <si>
    <t>F51A1148BL</t>
  </si>
  <si>
    <t>F51A1148BL-GEA1</t>
  </si>
  <si>
    <t>D307070</t>
  </si>
  <si>
    <t>Tribune 2H Centerset Lavatory Faucet w/ 50/50 Pop-Up Drain 1.2 Chrome</t>
  </si>
  <si>
    <t>F51A1146CP</t>
  </si>
  <si>
    <t>F51A1146CP-GEA1</t>
    <phoneticPr fontId="0" type="noConversion"/>
  </si>
  <si>
    <t>A603A47N</t>
    <phoneticPr fontId="0" type="noConversion"/>
  </si>
  <si>
    <t>Aerator Kit 0.5gpm Bubble Cache</t>
    <phoneticPr fontId="20" type="noConversion"/>
  </si>
  <si>
    <t>D307070BN</t>
  </si>
  <si>
    <t>Tribune 2H Centerset Lavatory Faucet w/ 50/50 Pop-Up Drain 1.2 Brushed Nickel</t>
  </si>
  <si>
    <t>F51A1146NP</t>
  </si>
  <si>
    <t>F51A1146NP-GEA1</t>
    <phoneticPr fontId="0" type="noConversion"/>
  </si>
  <si>
    <t>D307070BS</t>
  </si>
  <si>
    <t>Tribune 2H Centerset Lavatory Faucet w/ 50/50 Pop-Up Drain 1.2 Satin Black</t>
  </si>
  <si>
    <t>F51A1146BL</t>
  </si>
  <si>
    <t>F51A1146BL-GEA1</t>
  </si>
  <si>
    <t>D307158</t>
    <phoneticPr fontId="0" type="noConversion"/>
  </si>
  <si>
    <t>Parma 2H Centerset Lavatory Faucet w/ Metal Pop-Up Drain 1.2gpm Chrome</t>
  </si>
  <si>
    <t>F51A1147CP</t>
  </si>
  <si>
    <t>F51A1147CP-GEA1</t>
    <phoneticPr fontId="18" type="noConversion"/>
  </si>
  <si>
    <t>Laminar</t>
    <phoneticPr fontId="0" type="noConversion"/>
  </si>
  <si>
    <t>D307158BB</t>
  </si>
  <si>
    <t>Parma 2H Centerset Lavatory Faucet w/ Metal Pop-Up Drain 1.2gpm Brushed Bronze</t>
  </si>
  <si>
    <t>F51A1147CZ</t>
    <phoneticPr fontId="18" type="noConversion"/>
  </si>
  <si>
    <t>F51A1147CZ-GEA1</t>
  </si>
  <si>
    <t>D307158BN</t>
  </si>
  <si>
    <t>Parma 2H Centerset Lavatory Faucet w/ Metal Pop-Up Drain 1.2gpm Brushed Nickel</t>
  </si>
  <si>
    <t>F51A1147NP</t>
  </si>
  <si>
    <t>F51A1147NP-GEA1</t>
  </si>
  <si>
    <t>D307158BS</t>
  </si>
  <si>
    <t>Parma 2H Centerset Lavatory Faucet w/ Metal Pop-Up Drain 1.2gpm Satin Black</t>
  </si>
  <si>
    <t>F51A1147BL</t>
  </si>
  <si>
    <t>F51A1147BL-GEA1</t>
  </si>
  <si>
    <t>GA603A52N</t>
    <phoneticPr fontId="18" type="noConversion"/>
  </si>
  <si>
    <t>G0040023</t>
  </si>
  <si>
    <t>Viper 1H Lavatory Faucet Single Hole Mount w/ 50/50 Touch Down Drain 1.2gpm Chrome</t>
  </si>
  <si>
    <t>F41BC105CP</t>
  </si>
  <si>
    <t>F41BC105CP-GEQ1</t>
    <phoneticPr fontId="0" type="noConversion"/>
  </si>
  <si>
    <t>GA66D32862N
(Obsolete)</t>
    <phoneticPr fontId="0" type="noConversion"/>
  </si>
  <si>
    <t>A66D328NCP-62-GEE1
(Obsolete)</t>
    <phoneticPr fontId="18" type="noConversion"/>
  </si>
  <si>
    <t>A66D328NCP-62</t>
    <phoneticPr fontId="18" type="noConversion"/>
  </si>
  <si>
    <t>Aerator Kit 1.2gpm Aerated Junior Male Chrome</t>
  </si>
  <si>
    <t>42.3060.000</t>
    <phoneticPr fontId="18" type="noConversion"/>
  </si>
  <si>
    <t>DA60305053N</t>
  </si>
  <si>
    <t>305692N</t>
    <phoneticPr fontId="0" type="noConversion"/>
  </si>
  <si>
    <t>DA60305052N</t>
  </si>
  <si>
    <t>305692N-52</t>
  </si>
  <si>
    <t>G0040023BN</t>
  </si>
  <si>
    <t>Viper 1H Lavatory Faucet Single Hole Mount w/ 50/50 Touch Down Drain 1.2gpm Brushed Nickel</t>
  </si>
  <si>
    <t>F41BC105NP</t>
  </si>
  <si>
    <t>F41BC105NP-GEQ1</t>
    <phoneticPr fontId="18" type="noConversion"/>
  </si>
  <si>
    <t>GA66D32862NBN
(Obsolete)</t>
    <phoneticPr fontId="0" type="noConversion"/>
  </si>
  <si>
    <t>A66D328NNP-62-GEE1
(Obsolete)</t>
    <phoneticPr fontId="18" type="noConversion"/>
  </si>
  <si>
    <t>A66D328NNP-62</t>
  </si>
  <si>
    <t>Aerator Kit 1.2gpm Aerated Junior Male Brushed Nickel</t>
  </si>
  <si>
    <t>DA60305053NBN</t>
  </si>
  <si>
    <t>DA60305052NBN</t>
  </si>
  <si>
    <t>A603050NNP-52-GEH1</t>
  </si>
  <si>
    <t>G0040024</t>
  </si>
  <si>
    <t>Viper 1H Lavatory Faucet w/ Metal Touch Down Drain 1.2gpm Chrome</t>
  </si>
  <si>
    <t>F41BC012CP</t>
    <phoneticPr fontId="0" type="noConversion"/>
  </si>
  <si>
    <t>F41BC012CP-GEQ1</t>
    <phoneticPr fontId="0" type="noConversion"/>
  </si>
  <si>
    <t>GA50096654N
(Obsolete)</t>
    <phoneticPr fontId="0" type="noConversion"/>
  </si>
  <si>
    <t>A500966NCP-54-GEE1
(Obsolete)</t>
    <phoneticPr fontId="0" type="noConversion"/>
  </si>
  <si>
    <t>A500966NCP-55-P</t>
  </si>
  <si>
    <t>Aerator Kit 1.2gpm Aerated Standard Male Chrome</t>
  </si>
  <si>
    <t>305216NCP-54</t>
    <phoneticPr fontId="18" type="noConversion"/>
  </si>
  <si>
    <t>GA50096661N</t>
  </si>
  <si>
    <t>A500966NCP-61-GEE1</t>
    <phoneticPr fontId="0" type="noConversion"/>
  </si>
  <si>
    <t>A500966NCP-61</t>
  </si>
  <si>
    <t>305216N</t>
    <phoneticPr fontId="0" type="noConversion"/>
  </si>
  <si>
    <t>GA50096656N</t>
  </si>
  <si>
    <t>A500966NCP-56-GEE1</t>
    <phoneticPr fontId="0" type="noConversion"/>
  </si>
  <si>
    <t>A500966NCP-56</t>
    <phoneticPr fontId="0" type="noConversion"/>
  </si>
  <si>
    <t>Aerator Kit 0.5gpm Aerated Standard Male Chrome</t>
    <phoneticPr fontId="18" type="noConversion"/>
  </si>
  <si>
    <t>305216N</t>
  </si>
  <si>
    <t>G0040024BN</t>
  </si>
  <si>
    <t>Viper 1H Lavatory Faucet w/ Metal Touch Down Drain 1.2gpm Brushed Nickel</t>
  </si>
  <si>
    <t>F41BC012NP</t>
  </si>
  <si>
    <t>F41BC012NP-GEQ1</t>
    <phoneticPr fontId="0" type="noConversion"/>
  </si>
  <si>
    <t>GA50096654NBN
(Obsolete)</t>
    <phoneticPr fontId="0" type="noConversion"/>
  </si>
  <si>
    <t>A500966NNP-54-GEE1
(Obsolete)</t>
    <phoneticPr fontId="18" type="noConversion"/>
  </si>
  <si>
    <t xml:space="preserve">A500966NNP-55-P </t>
    <phoneticPr fontId="18" type="noConversion"/>
  </si>
  <si>
    <t>Aerator Kit 1.2gpm Aerated Standard Male Brushed Nickel</t>
  </si>
  <si>
    <t>305216NNP-54</t>
    <phoneticPr fontId="18" type="noConversion"/>
  </si>
  <si>
    <t>GA50096661NBN</t>
  </si>
  <si>
    <t>A500966NNP-61-GEE1</t>
  </si>
  <si>
    <t>GA50096656NBN</t>
  </si>
  <si>
    <t>A500966NNP-56-GEE1</t>
  </si>
  <si>
    <t>A500966NNP-56</t>
    <phoneticPr fontId="0" type="noConversion"/>
  </si>
  <si>
    <t>Aerator Kit 0.5gpm Aerated Standard Male Brushed Nicke</t>
    <phoneticPr fontId="18" type="noConversion"/>
  </si>
  <si>
    <t>G0040025</t>
  </si>
  <si>
    <t>Viper 1H Lavatory Faucet w/ 50/50 Touch Down Drain 1.2gpm Chrome</t>
  </si>
  <si>
    <t>F41BC104CP</t>
  </si>
  <si>
    <t>F41BC104CP-GEQ1</t>
    <phoneticPr fontId="0" type="noConversion"/>
  </si>
  <si>
    <t>A500966NCP-55-P</t>
    <phoneticPr fontId="18" type="noConversion"/>
  </si>
  <si>
    <t>A500966NCP-61-GEE1</t>
  </si>
  <si>
    <t>A500966NCP-56-GEE1</t>
  </si>
  <si>
    <t>G0040025BN</t>
  </si>
  <si>
    <t>Viper 1H Lavatory Faucet w/ 50/50 Touch Down Drain 1.2gpm Brushed Nickel</t>
  </si>
  <si>
    <t>F41BC104NP</t>
  </si>
  <si>
    <t>F41BC104NP-GEQ1</t>
    <phoneticPr fontId="0" type="noConversion"/>
  </si>
  <si>
    <t xml:space="preserve">A500966NNP-55-P </t>
  </si>
  <si>
    <t>40.3060.000</t>
  </si>
  <si>
    <t>GA50096661NBN</t>
    <phoneticPr fontId="0" type="noConversion"/>
  </si>
  <si>
    <t>Aerator Kit 0.5gpm Aerated Standard Male Brushed Nickel</t>
    <phoneticPr fontId="18" type="noConversion"/>
  </si>
  <si>
    <t>G0040026</t>
  </si>
  <si>
    <t>Viper 1H Lavatory Faucet Single Hole Mount Less Drain 1.2gpm Chrome</t>
  </si>
  <si>
    <t>F41BC015CP</t>
  </si>
  <si>
    <t>F41BC015CP-GEQ1</t>
    <phoneticPr fontId="0" type="noConversion"/>
  </si>
  <si>
    <t>A603050NCP-53-GEH1</t>
  </si>
  <si>
    <t>A603050NCP-52-GEH1</t>
  </si>
  <si>
    <t>G0040026BN</t>
  </si>
  <si>
    <t>Viper 1H Lavatory Faucet Single Hole Mount Less Drain 1.2gpm Brushed Nickel</t>
  </si>
  <si>
    <t>F41BC015NP</t>
  </si>
  <si>
    <t>F41BC015NP-GEQ1</t>
    <phoneticPr fontId="0" type="noConversion"/>
  </si>
  <si>
    <t>A603050NNP-53-GEH1</t>
  </si>
  <si>
    <t>G0040028</t>
  </si>
  <si>
    <t>Viper 1H Lavatory Faucet Less Drain 1.2gpm Chrome</t>
  </si>
  <si>
    <t>F41BC013CP</t>
  </si>
  <si>
    <t>F41BC013CP-GEQ1</t>
    <phoneticPr fontId="0" type="noConversion"/>
  </si>
  <si>
    <t>A5.9042.1.0002</t>
  </si>
  <si>
    <t>G0040028BN</t>
  </si>
  <si>
    <t>Viper 1H Lavatory Faucet Less Drain 1.2gpm Brushed Nickel</t>
  </si>
  <si>
    <t>F41BC013NP</t>
  </si>
  <si>
    <t>F41BC013NP-GEQ1</t>
    <phoneticPr fontId="0" type="noConversion"/>
  </si>
  <si>
    <t>G0040029</t>
  </si>
  <si>
    <t>Viper 1H Lavatory Faucet Single Hole Mount w/ Metal Touch Down Drain 1.2gpm Chrome</t>
  </si>
  <si>
    <t>F41BC014CP</t>
  </si>
  <si>
    <t>F41BC014CP-GEQ1</t>
    <phoneticPr fontId="0" type="noConversion"/>
  </si>
  <si>
    <t>A66D328NCP-62</t>
  </si>
  <si>
    <t>G0040029BN</t>
  </si>
  <si>
    <t>Viper 1H Lavatory Faucet Single Hole Mount w/ Metal Touch Down Drain 1.2gpm Brushed Nickel</t>
  </si>
  <si>
    <t>F41BC014NP</t>
  </si>
  <si>
    <t>F41BC014NP-GEQ1</t>
    <phoneticPr fontId="18" type="noConversion"/>
  </si>
  <si>
    <t>A66D328NNP-62</t>
    <phoneticPr fontId="18" type="noConversion"/>
  </si>
  <si>
    <t>G0040113</t>
  </si>
  <si>
    <t>Maxwell 1H Lavatory Faucet Less Drain 1.2gpm Chrome</t>
  </si>
  <si>
    <t>F41BC022CP</t>
  </si>
  <si>
    <t>F41BC022CP-GEQ1</t>
    <phoneticPr fontId="0" type="noConversion"/>
  </si>
  <si>
    <t>GA50096355N</t>
  </si>
  <si>
    <t>A500963NCP-55-GEE1</t>
    <phoneticPr fontId="18" type="noConversion"/>
  </si>
  <si>
    <t>A500963NCP-55</t>
    <phoneticPr fontId="18" type="noConversion"/>
  </si>
  <si>
    <t>Aerator Kit 1.2gpm Aerated Junior Female Chrome</t>
  </si>
  <si>
    <t>305790NCP-55</t>
    <phoneticPr fontId="18" type="noConversion"/>
  </si>
  <si>
    <t>GA66D604N</t>
  </si>
  <si>
    <t>A66D604NCP-GEE1</t>
  </si>
  <si>
    <t>A66D604NCP</t>
    <phoneticPr fontId="0" type="noConversion"/>
  </si>
  <si>
    <t>Aerator Assembly 1.0gpm Spray Standard Female Chrome</t>
  </si>
  <si>
    <t>305790N</t>
    <phoneticPr fontId="0" type="noConversion"/>
  </si>
  <si>
    <t>G0091565</t>
  </si>
  <si>
    <t>A66D603NCP-GEE1</t>
    <phoneticPr fontId="0" type="noConversion"/>
  </si>
  <si>
    <t>A66D603NCP</t>
    <phoneticPr fontId="0" type="noConversion"/>
  </si>
  <si>
    <t>305790N-51</t>
  </si>
  <si>
    <t>G0040113BN</t>
  </si>
  <si>
    <t>Maxwell 1H Lavatory Faucet Less Drain 1.2gpm Brushed Nickel</t>
  </si>
  <si>
    <t>F41BC022NP</t>
  </si>
  <si>
    <t>F41BC022NP-GEQ1</t>
    <phoneticPr fontId="18" type="noConversion"/>
  </si>
  <si>
    <t>GA50096355NBN</t>
    <phoneticPr fontId="18" type="noConversion"/>
  </si>
  <si>
    <t>A500963NNP-55-GEE1</t>
  </si>
  <si>
    <t>A500963NNP-55</t>
    <phoneticPr fontId="18" type="noConversion"/>
  </si>
  <si>
    <t>Aerator Kit 1.2gpm Aerated Junior Female Brushed Nickel</t>
  </si>
  <si>
    <t>305790NNP-55</t>
    <phoneticPr fontId="18" type="noConversion"/>
  </si>
  <si>
    <t>GA66D604NBN</t>
  </si>
  <si>
    <t>A66D604NNP-GEE1</t>
  </si>
  <si>
    <t>A66D604NNP</t>
    <phoneticPr fontId="0" type="noConversion"/>
  </si>
  <si>
    <t>Aerator Assembly 1.0gpm Spray Standard Female Brushed Nickel</t>
  </si>
  <si>
    <t>G0091565BN</t>
  </si>
  <si>
    <t>A66D603NNP-GEE1</t>
  </si>
  <si>
    <t>A66D603NNP</t>
  </si>
  <si>
    <t>G0040113W</t>
  </si>
  <si>
    <t>Maxwell SE 1H Lavatory Faucet Less Drain 1.2gpm Chrome</t>
  </si>
  <si>
    <t>F451C048CP</t>
  </si>
  <si>
    <t>F451C048CP-GEQ1</t>
    <phoneticPr fontId="0" type="noConversion"/>
  </si>
  <si>
    <t>A500963NCP-55-GEE1</t>
  </si>
  <si>
    <t>A66D603NCP-GEE1</t>
  </si>
  <si>
    <t>G0040115</t>
  </si>
  <si>
    <t>Maxwell 1H Lavatory Faucet w/ Metal Pop-Up Drain 1.2gpm Chrome</t>
  </si>
  <si>
    <t>F41BC231CP</t>
  </si>
  <si>
    <t>F41BC231CP-GEQ1</t>
    <phoneticPr fontId="0" type="noConversion"/>
  </si>
  <si>
    <t>G0040115BN</t>
  </si>
  <si>
    <t>Maxwell 1H Lavatory Faucet w/ Metal Pop-Up Drain 1.2gpm Brushed Nickel</t>
  </si>
  <si>
    <t>F41BC231NP</t>
  </si>
  <si>
    <t>F41BC231NP-GEQ1</t>
    <phoneticPr fontId="18" type="noConversion"/>
  </si>
  <si>
    <t>GA50096355NBN</t>
  </si>
  <si>
    <t>A500963NNP-55</t>
  </si>
  <si>
    <t>G0040115W</t>
  </si>
  <si>
    <t>Maxwell SE 1H Lavatory Faucet w/ Metal Pop-Up Drain 1.2gpm Chrome</t>
  </si>
  <si>
    <t>F451C037CP</t>
  </si>
  <si>
    <t>F451C037CP-GEQ1</t>
    <phoneticPr fontId="0" type="noConversion"/>
  </si>
  <si>
    <t>GA50096355N</t>
    <phoneticPr fontId="18" type="noConversion"/>
  </si>
  <si>
    <t>G0040116</t>
  </si>
  <si>
    <t>Maxwell 1H Lavatory Faucet w/ 50/50 Pop-Up Drain 1.2gpm Chrome</t>
  </si>
  <si>
    <t>F41BC011CP</t>
  </si>
  <si>
    <t>F41BC011CP-GEQ1</t>
    <phoneticPr fontId="0" type="noConversion"/>
  </si>
  <si>
    <t>G0040116BN</t>
  </si>
  <si>
    <t>Maxwell 1H Lavatory Faucet w/ 50/50 Pop-Up Drain 1.2gpm Brushed Nickel</t>
  </si>
  <si>
    <t>F41BC011NP</t>
  </si>
  <si>
    <t>F41BC011NP-GEQ1</t>
    <phoneticPr fontId="18" type="noConversion"/>
  </si>
  <si>
    <t>G0040500</t>
  </si>
  <si>
    <t>Gerber Hardwater 1H Lavatory Faucet Less Drain 1.2gpm Chrome</t>
  </si>
  <si>
    <t>F41A4005</t>
    <phoneticPr fontId="0" type="noConversion"/>
  </si>
  <si>
    <t>F41A4005CP-LR</t>
    <phoneticPr fontId="0" type="noConversion"/>
  </si>
  <si>
    <t>A500267NCP-55-P</t>
    <phoneticPr fontId="0" type="noConversion"/>
  </si>
  <si>
    <t>Aerator Kit 1.2gpm Aerated Standard Female</t>
  </si>
  <si>
    <t>305125NCP-52</t>
    <phoneticPr fontId="18" type="noConversion"/>
  </si>
  <si>
    <t>40.2060.000</t>
    <phoneticPr fontId="18" type="noConversion"/>
  </si>
  <si>
    <t>GA66D604N</t>
    <phoneticPr fontId="0" type="noConversion"/>
  </si>
  <si>
    <t>A66D604NCP-GEE1</t>
    <phoneticPr fontId="0" type="noConversion"/>
  </si>
  <si>
    <t>305790NCP-52</t>
    <phoneticPr fontId="0" type="noConversion"/>
  </si>
  <si>
    <t>G0091565</t>
    <phoneticPr fontId="0" type="noConversion"/>
  </si>
  <si>
    <t>305790NCP-51</t>
    <phoneticPr fontId="0" type="noConversion"/>
  </si>
  <si>
    <t>G0040524</t>
  </si>
  <si>
    <t>Gerber Hardwater 1H Lavatory Faucet w/ Metal Pop-Up Drain 1.2gpm Chrome</t>
  </si>
  <si>
    <t>F41A4103</t>
    <phoneticPr fontId="0" type="noConversion"/>
  </si>
  <si>
    <t>F41A4103CP-LR</t>
    <phoneticPr fontId="0" type="noConversion"/>
  </si>
  <si>
    <t>G0043010</t>
  </si>
  <si>
    <t>Viper 2H Centerset Lavatory Faucet w/ 50/50 Touch Down Drain 1.2gpm Chrome</t>
  </si>
  <si>
    <t>F51AC067CP</t>
  </si>
  <si>
    <t>F51AC067CP-GEQ1</t>
    <phoneticPr fontId="0" type="noConversion"/>
  </si>
  <si>
    <t>A500966NCP-55-P</t>
    <phoneticPr fontId="0" type="noConversion"/>
  </si>
  <si>
    <t>305216NCP-54</t>
    <phoneticPr fontId="0" type="noConversion"/>
  </si>
  <si>
    <t>GA50096661N</t>
    <phoneticPr fontId="0" type="noConversion"/>
  </si>
  <si>
    <t>305216NCP-61</t>
    <phoneticPr fontId="0" type="noConversion"/>
  </si>
  <si>
    <t>GA50096656N</t>
    <phoneticPr fontId="0" type="noConversion"/>
  </si>
  <si>
    <t>305216NCP-56</t>
    <phoneticPr fontId="0" type="noConversion"/>
  </si>
  <si>
    <t>G0043010BN</t>
  </si>
  <si>
    <t>Viper 2H Centerset Lavatory Faucet w/ 50/50 Touch Down Drain 1.2gpm Brushed Nickel</t>
  </si>
  <si>
    <t>F51AC067NP</t>
  </si>
  <si>
    <t>F51AC067NP-GEQ1</t>
    <phoneticPr fontId="18" type="noConversion"/>
  </si>
  <si>
    <t>A500966NNP-54-GEE1
(Obsolete)</t>
    <phoneticPr fontId="0" type="noConversion"/>
  </si>
  <si>
    <t>305216NNP-54</t>
    <phoneticPr fontId="0" type="noConversion"/>
  </si>
  <si>
    <t>40.3060.000</t>
    <phoneticPr fontId="0" type="noConversion"/>
  </si>
  <si>
    <t>A500966NNP-61-GEE1</t>
    <phoneticPr fontId="0" type="noConversion"/>
  </si>
  <si>
    <t>305216NNP-61</t>
    <phoneticPr fontId="0" type="noConversion"/>
  </si>
  <si>
    <t>GA50096656NBN</t>
    <phoneticPr fontId="0" type="noConversion"/>
  </si>
  <si>
    <t>A500966NNP-56-GEE1</t>
    <phoneticPr fontId="0" type="noConversion"/>
  </si>
  <si>
    <t>305216NND-56</t>
    <phoneticPr fontId="0" type="noConversion"/>
  </si>
  <si>
    <t>G0043011</t>
  </si>
  <si>
    <t>Viper 2H Centerset Lavatory Faucet w/ Metal Touch Down Drain 1.2gpm Chrome</t>
  </si>
  <si>
    <t>F51AC086CP</t>
    <phoneticPr fontId="0" type="noConversion"/>
  </si>
  <si>
    <t>F51AC086CP-GEQ1</t>
    <phoneticPr fontId="0" type="noConversion"/>
  </si>
  <si>
    <t>GA50096654N
(Obsolete)</t>
    <phoneticPr fontId="18" type="noConversion"/>
  </si>
  <si>
    <t>A500966NCP-54-GEE1
(Obsolete)</t>
    <phoneticPr fontId="18" type="noConversion"/>
  </si>
  <si>
    <t>G0043011BN</t>
  </si>
  <si>
    <t>Viper 2H Centerset Lavatory Faucet w/ Metal Touch Down Drain 1.2gpm Brushed Nickel</t>
  </si>
  <si>
    <t>F51AC086NP</t>
  </si>
  <si>
    <t>F51AC086NP-GEQ1</t>
    <phoneticPr fontId="18" type="noConversion"/>
  </si>
  <si>
    <t>GA50096654NBN
(Obsolete)</t>
    <phoneticPr fontId="18" type="noConversion"/>
  </si>
  <si>
    <t xml:space="preserve">A500966NNP-55-P </t>
    <phoneticPr fontId="0" type="noConversion"/>
  </si>
  <si>
    <t>G0043018</t>
  </si>
  <si>
    <t>Viper 2H Centerset Lavatory Faucet Less Drain 1.2gpm Chrome</t>
  </si>
  <si>
    <t>F51AC087CP</t>
  </si>
  <si>
    <t>F51AC087CP-GEQ1</t>
    <phoneticPr fontId="0" type="noConversion"/>
  </si>
  <si>
    <t>G0043153</t>
  </si>
  <si>
    <t>Maxwell 2H Centerset Lavatory Faucet Less Drain 1.2gpm Chrome</t>
  </si>
  <si>
    <t>F51AC038CP</t>
  </si>
  <si>
    <t>F51AC038CP-GEQ1</t>
    <phoneticPr fontId="0" type="noConversion"/>
  </si>
  <si>
    <t>A500963NCP-55</t>
    <phoneticPr fontId="0" type="noConversion"/>
  </si>
  <si>
    <t>305790NCP-55</t>
    <phoneticPr fontId="0" type="noConversion"/>
  </si>
  <si>
    <t>G0043153W</t>
  </si>
  <si>
    <t>Maxwell SE 2H Centerset Lavatory Faucet w/ Metal Lever Handles &amp; Less Drain 1.2gpm Chrome</t>
  </si>
  <si>
    <t>F512C040CP</t>
  </si>
  <si>
    <t>F512C040CP-GEQ1</t>
    <phoneticPr fontId="0" type="noConversion"/>
  </si>
  <si>
    <t>A500963NCP-55</t>
  </si>
  <si>
    <t>G0043156</t>
  </si>
  <si>
    <t>Maxwell 2H Centerset Lavatory Faucet w/ 50/50 Pop-Up Drain 1.2gpm Chrome</t>
  </si>
  <si>
    <t>F51AC084CP</t>
  </si>
  <si>
    <t>F51AC084CP-GEQ1</t>
    <phoneticPr fontId="0" type="noConversion"/>
  </si>
  <si>
    <t>G0043156W</t>
  </si>
  <si>
    <t>Maxwell SE 2H Centerset Lavatory Faucet w/ Metal Lever Handles &amp; 50/50 Pop-Up Drain 1.2gpm Chrome</t>
  </si>
  <si>
    <t>F512C039CP</t>
  </si>
  <si>
    <t>F512C039CP-GEQ1</t>
    <phoneticPr fontId="0" type="noConversion"/>
  </si>
  <si>
    <t>G0043165</t>
  </si>
  <si>
    <t>Maxwell 2H Centerset Lavatory Faucet w/ Metal Pop-Up Drain 1.2gpm Chrome</t>
  </si>
  <si>
    <t>F51AC036CP</t>
  </si>
  <si>
    <t>F51AC036CP-GEQ1</t>
    <phoneticPr fontId="0" type="noConversion"/>
  </si>
  <si>
    <t>G0043165W</t>
  </si>
  <si>
    <t>Maxwell SE 2H Centerset Lavatory Faucet w/ Metal Lever Handles &amp; Metal Pop-Up Drain 1.2gpm Chrome</t>
  </si>
  <si>
    <t>F512C056CP</t>
  </si>
  <si>
    <t>F512C056CP-GEQ1</t>
    <phoneticPr fontId="0" type="noConversion"/>
  </si>
  <si>
    <t>G0043192W</t>
  </si>
  <si>
    <t>Maxwell SE 2H Centerset Lavatory Faucet w/ Acrylic Handles &amp; Metal Pop-Up Drain 1.2gpm Chrome</t>
  </si>
  <si>
    <t>F512C034CP</t>
  </si>
  <si>
    <t>F512C034CP-GEQ1</t>
    <phoneticPr fontId="0" type="noConversion"/>
  </si>
  <si>
    <t>Aerator Kit 1.2gpm Aerated Junior Female Chrome</t>
    <phoneticPr fontId="18" type="noConversion"/>
  </si>
  <si>
    <t>G0043375</t>
  </si>
  <si>
    <t>Viper 2H Widespread Lavatory Faucet w/ 50/50 Touch Down Drain 1.2gpm Chrome</t>
  </si>
  <si>
    <t>FM0AC105CP</t>
  </si>
  <si>
    <t>FM0AC105CP-GEQ1</t>
    <phoneticPr fontId="0" type="noConversion"/>
  </si>
  <si>
    <t xml:space="preserve">GA66G51252N
Obsolete </t>
  </si>
  <si>
    <t>A66G512NCP-52-GEE1
Obsolete</t>
    <phoneticPr fontId="18" type="noConversion"/>
  </si>
  <si>
    <t>A66G512NCP-52</t>
    <phoneticPr fontId="0" type="noConversion"/>
  </si>
  <si>
    <t>Aerator Kit 1.2gpm Aerated Standard Male Chrome</t>
    <phoneticPr fontId="18" type="noConversion"/>
  </si>
  <si>
    <t>305140NCP-52</t>
    <phoneticPr fontId="0" type="noConversion"/>
  </si>
  <si>
    <t>GA66G51250N</t>
    <phoneticPr fontId="0" type="noConversion"/>
  </si>
  <si>
    <t>A66G512NCP-50-GEE1</t>
    <phoneticPr fontId="0" type="noConversion"/>
  </si>
  <si>
    <t>A66G512NCP-50</t>
    <phoneticPr fontId="0" type="noConversion"/>
  </si>
  <si>
    <t>305140NNP-50</t>
    <phoneticPr fontId="0" type="noConversion"/>
  </si>
  <si>
    <t>42.3058.001</t>
    <phoneticPr fontId="18" type="noConversion"/>
  </si>
  <si>
    <t>GA66G51254N</t>
    <phoneticPr fontId="0" type="noConversion"/>
  </si>
  <si>
    <t>A66G512NCP-54-GEE1</t>
    <phoneticPr fontId="0" type="noConversion"/>
  </si>
  <si>
    <t>A66G512NCP-54</t>
    <phoneticPr fontId="0" type="noConversion"/>
  </si>
  <si>
    <t>305140NCP-54</t>
    <phoneticPr fontId="0" type="noConversion"/>
  </si>
  <si>
    <t>G0043375BN</t>
  </si>
  <si>
    <t>Viper 2H Widespread Lavatory Faucet w/ 50/50 Touch Down Drain 1.2gpm Brushed Nickel</t>
  </si>
  <si>
    <t>FM0AC105NP</t>
  </si>
  <si>
    <t>FM0AC105NP-GEQ1</t>
    <phoneticPr fontId="18" type="noConversion"/>
  </si>
  <si>
    <t xml:space="preserve">GA66G51252NBN
Obsolete </t>
  </si>
  <si>
    <t>A66G512NNP-52-GEE1
Obsolete</t>
    <phoneticPr fontId="18" type="noConversion"/>
  </si>
  <si>
    <t>A66G512NNP-52</t>
    <phoneticPr fontId="0" type="noConversion"/>
  </si>
  <si>
    <t>305140NNP-52</t>
    <phoneticPr fontId="0" type="noConversion"/>
  </si>
  <si>
    <t>GA66G51250NBN</t>
    <phoneticPr fontId="0" type="noConversion"/>
  </si>
  <si>
    <t>A66G512NNP-50-GEE1</t>
    <phoneticPr fontId="0" type="noConversion"/>
  </si>
  <si>
    <t>A66G512NNP-50</t>
    <phoneticPr fontId="0" type="noConversion"/>
  </si>
  <si>
    <t>GA66G51254NBN</t>
    <phoneticPr fontId="0" type="noConversion"/>
  </si>
  <si>
    <t>A66G512NNP-54-GEE1</t>
    <phoneticPr fontId="0" type="noConversion"/>
  </si>
  <si>
    <t>305140NNP-54</t>
    <phoneticPr fontId="0" type="noConversion"/>
  </si>
  <si>
    <t>G0043376</t>
    <phoneticPr fontId="0" type="noConversion"/>
  </si>
  <si>
    <t>Viper 2H Widespread Lavatory Faucet w/ Metal Touch Down Drain 1.2gpm Chrome</t>
  </si>
  <si>
    <t>FM0AC000CP</t>
  </si>
  <si>
    <t>FM0AC000CP-GEA1</t>
    <phoneticPr fontId="0" type="noConversion"/>
  </si>
  <si>
    <t>A66G512NCP-52-GEE1
Obsolete</t>
  </si>
  <si>
    <t>G0043376BN</t>
  </si>
  <si>
    <t>Viper 2H Widespread Lavatory Faucet w/ Metal Touch Down Drain 1.2gpm Brushed Nickel</t>
  </si>
  <si>
    <t>FM0AC000NP</t>
  </si>
  <si>
    <t>FM0AC000NP-GEA1</t>
    <phoneticPr fontId="0" type="noConversion"/>
  </si>
  <si>
    <t>A66G512NNP-52-GEE1
Obsolete</t>
  </si>
  <si>
    <t>G0043377</t>
  </si>
  <si>
    <t>Viper 2H Widespread Lavatory Faucet w/out Drain 1.2gpm Chrome</t>
  </si>
  <si>
    <t>FW0AC008CP</t>
  </si>
  <si>
    <t>FW0AC008CP-GEA1</t>
    <phoneticPr fontId="0" type="noConversion"/>
  </si>
  <si>
    <t xml:space="preserve">GA66G51252N
Obsolete </t>
    <phoneticPr fontId="0" type="noConversion"/>
  </si>
  <si>
    <t>A66G512NCP-52-GEE1
Obsolete</t>
    <phoneticPr fontId="0" type="noConversion"/>
  </si>
  <si>
    <t>A66G512NCP-52</t>
    <phoneticPr fontId="18" type="noConversion"/>
  </si>
  <si>
    <t>GA66G51254N</t>
    <phoneticPr fontId="18" type="noConversion"/>
  </si>
  <si>
    <t>A66G512NCP-54-GEE1</t>
    <phoneticPr fontId="18" type="noConversion"/>
  </si>
  <si>
    <t>A66G512NCP-54</t>
    <phoneticPr fontId="18" type="noConversion"/>
  </si>
  <si>
    <t>G0043377BN</t>
  </si>
  <si>
    <t>Viper 2H Widespread Lavatory Faucet w/out Drain 1.2gpm Brushed Nickel</t>
  </si>
  <si>
    <t>FW0AC008NP</t>
    <phoneticPr fontId="18" type="noConversion"/>
  </si>
  <si>
    <t>FW0AC008NP-GEA1</t>
    <phoneticPr fontId="18" type="noConversion"/>
  </si>
  <si>
    <t xml:space="preserve">GA66G51252NBN
Obsolete </t>
    <phoneticPr fontId="18" type="noConversion"/>
  </si>
  <si>
    <t>A66G512NNP-52-GEE1
Obsolete</t>
    <phoneticPr fontId="0" type="noConversion"/>
  </si>
  <si>
    <t>GA66G51254NBN</t>
    <phoneticPr fontId="18" type="noConversion"/>
  </si>
  <si>
    <t>A66G512NNP-54-GEE1</t>
    <phoneticPr fontId="18" type="noConversion"/>
  </si>
  <si>
    <t>A66G512NNP-54</t>
    <phoneticPr fontId="18" type="noConversion"/>
  </si>
  <si>
    <t>305140NCP-54</t>
    <phoneticPr fontId="18" type="noConversion"/>
  </si>
  <si>
    <t>G004341166</t>
  </si>
  <si>
    <t>Gerber Classics 2H Centerset Lavatory Faucet w/ Wrist Blade Handles Less Drain w/ Chain Stay 1.2gpm Chrome</t>
  </si>
  <si>
    <t>F42K4007CP</t>
  </si>
  <si>
    <t>F42K4011CP-GEQ1</t>
    <phoneticPr fontId="0" type="noConversion"/>
  </si>
  <si>
    <t>A500106NCP-54</t>
    <phoneticPr fontId="0" type="noConversion"/>
  </si>
  <si>
    <t>Aerator 1.2gpm Aerated Standard Male Chrome</t>
  </si>
  <si>
    <t>305127NCP-54</t>
    <phoneticPr fontId="0" type="noConversion"/>
  </si>
  <si>
    <t>40.3060.00000</t>
    <phoneticPr fontId="18" type="noConversion"/>
  </si>
  <si>
    <t>G0091564</t>
    <phoneticPr fontId="0" type="noConversion"/>
  </si>
  <si>
    <t xml:space="preserve">A66D602NCP-GEE1
Obsolete </t>
    <phoneticPr fontId="0" type="noConversion"/>
  </si>
  <si>
    <t xml:space="preserve">	
A66D602NCP</t>
    <phoneticPr fontId="0" type="noConversion"/>
  </si>
  <si>
    <t>305691NCP-51</t>
  </si>
  <si>
    <t>G0091566</t>
    <phoneticPr fontId="18" type="noConversion"/>
  </si>
  <si>
    <t>A66D601NCP-GEE1</t>
    <phoneticPr fontId="0" type="noConversion"/>
  </si>
  <si>
    <t>305691NCP-50</t>
    <phoneticPr fontId="0" type="noConversion"/>
  </si>
  <si>
    <t>G0043431</t>
  </si>
  <si>
    <t>Gerber Classics 2H Centerset Lavatory Faucet w/ Metal handles w/ Pop-Up Hole &amp; Stay 1.2gpm Chrome</t>
  </si>
  <si>
    <t>F42K4101CP</t>
  </si>
  <si>
    <t>F42K4101CP-GEQ1</t>
    <phoneticPr fontId="0" type="noConversion"/>
  </si>
  <si>
    <t>A500106NCP-54</t>
  </si>
  <si>
    <t>G0053100</t>
  </si>
  <si>
    <t>Gerber Hardwater 2H Centerset Lavatory Faucet Less Drain 1.2gpm Chrome</t>
  </si>
  <si>
    <t>F42D4003CP</t>
    <phoneticPr fontId="0" type="noConversion"/>
  </si>
  <si>
    <t>F42D4010CP-GEQ1</t>
    <phoneticPr fontId="0" type="noConversion"/>
  </si>
  <si>
    <t>305127NCP-51</t>
    <phoneticPr fontId="0" type="noConversion"/>
  </si>
  <si>
    <t>G0053120</t>
  </si>
  <si>
    <t>Gerber Hardwater 2H Centerset Lavatory Faucet w/ Metal Pop-Up Drain 1.2gpm Chrome</t>
  </si>
  <si>
    <t>F42D4106CP</t>
  </si>
  <si>
    <t>F42D4106CP-GEQ1</t>
    <phoneticPr fontId="0" type="noConversion"/>
  </si>
  <si>
    <t>G0743071</t>
  </si>
  <si>
    <t>Gerber Classics 2H Lavatory Faucet w/ Metal Fluted Handles &amp; Metal Pop-Up Drain 1.2gpm Chrome</t>
  </si>
  <si>
    <t>FW2K1100CP-LR</t>
    <phoneticPr fontId="0" type="noConversion"/>
  </si>
  <si>
    <t>G074341165</t>
  </si>
  <si>
    <t>Gerber Classics 2H Centerset Lavatory Faucet w/ Metal Fluted Handles &amp; Less Drain w/ Button 1.2gpm Chrome</t>
  </si>
  <si>
    <t>F42K4008CP</t>
  </si>
  <si>
    <t>F42K4008CP-GEQ1</t>
    <phoneticPr fontId="0" type="noConversion"/>
  </si>
  <si>
    <t>G0743431</t>
  </si>
  <si>
    <t>Gerber Classics 2H Centerset Lavatory Faucet w/ Metal Fluted Handles &amp; Metal Pop-Up Drain 1.2gpm Chrome</t>
  </si>
  <si>
    <t>F42K4103CP</t>
  </si>
  <si>
    <t>F42K4103CP-GEQ1</t>
    <phoneticPr fontId="0" type="noConversion"/>
  </si>
  <si>
    <t>D225270</t>
    <phoneticPr fontId="18" type="noConversion"/>
  </si>
  <si>
    <t>Tribune 1H Lavatory Faucet Single Hole Mount w/ Metal Touch Down Drain 1.2gpm Chrome</t>
  </si>
  <si>
    <t>FS6A0293CP</t>
    <phoneticPr fontId="12" type="noConversion"/>
  </si>
  <si>
    <t>FS6A0293CP-GEA1</t>
    <phoneticPr fontId="18" type="noConversion"/>
  </si>
  <si>
    <t>0-Degree Swivel Spout</t>
    <phoneticPr fontId="18" type="noConversion"/>
  </si>
  <si>
    <t>DA603A50N</t>
    <phoneticPr fontId="18" type="noConversion"/>
  </si>
  <si>
    <t>A603A50N-GEH1</t>
    <phoneticPr fontId="18" type="noConversion"/>
  </si>
  <si>
    <t>A603A50N</t>
    <phoneticPr fontId="18" type="noConversion"/>
  </si>
  <si>
    <t xml:space="preserve">	
A603A51N</t>
    <phoneticPr fontId="0" type="noConversion"/>
  </si>
  <si>
    <t>Aerator Kit 0.5gpm Bubble Cache</t>
  </si>
  <si>
    <t>43.2259.01000</t>
    <phoneticPr fontId="0" type="noConversion"/>
  </si>
  <si>
    <t>Aerated</t>
    <phoneticPr fontId="0" type="noConversion"/>
  </si>
  <si>
    <t>D225270BN</t>
  </si>
  <si>
    <t>Tribune 1H Lavatory Faucet Single Hole Mount w/ Metal Touch Down Drain 1.2gpm Brushed Nickel</t>
  </si>
  <si>
    <t>FS6A0293NP</t>
    <phoneticPr fontId="12" type="noConversion"/>
  </si>
  <si>
    <t>FS6A0293NP-GEA1</t>
    <phoneticPr fontId="18" type="noConversion"/>
  </si>
  <si>
    <t>DA603A47N</t>
  </si>
  <si>
    <t>D225270BS</t>
  </si>
  <si>
    <t>Tribune 1H Lavatory Faucet Single Hole Mount w/ Metal Touch Down Drain 1.2gpm Satin Black</t>
  </si>
  <si>
    <t>FS6A0293BL</t>
    <phoneticPr fontId="12" type="noConversion"/>
  </si>
  <si>
    <t>FS6A0293BL-GEA1</t>
    <phoneticPr fontId="18" type="noConversion"/>
  </si>
  <si>
    <t>D307270</t>
    <phoneticPr fontId="18" type="noConversion"/>
  </si>
  <si>
    <t>Tribune 2H Centerset Lavatory Faucet w/ Metal Touch Down Drain 1.2gpm Chrome</t>
  </si>
  <si>
    <t>F51A1157CP</t>
    <phoneticPr fontId="12" type="noConversion"/>
  </si>
  <si>
    <t>F51A1157CP-GEA1</t>
    <phoneticPr fontId="18" type="noConversion"/>
  </si>
  <si>
    <t>D307270BN</t>
  </si>
  <si>
    <t>Tribune 2H Centerset Lavatory Faucet w/ Metal Touch Down Drain 1.2gpm Brushed Nickel</t>
  </si>
  <si>
    <t>F51A1157NP</t>
    <phoneticPr fontId="12" type="noConversion"/>
  </si>
  <si>
    <t>F51A1157NP-GEA1</t>
    <phoneticPr fontId="18" type="noConversion"/>
  </si>
  <si>
    <t>D307270BS</t>
  </si>
  <si>
    <t>Tribune 2H Centerset Lavatory Faucet w/ Metal Touch Down Drain 1.2gpm Satin Black</t>
  </si>
  <si>
    <t>F51A1157BL</t>
    <phoneticPr fontId="12" type="noConversion"/>
  </si>
  <si>
    <t>F51A1157BL-GEA1</t>
    <phoneticPr fontId="18" type="noConversion"/>
  </si>
  <si>
    <t>D304270</t>
  </si>
  <si>
    <t>Tribune 2H Widespread Lavatory Faucet w/ Metal Touch Down Drain 1.2gpm Chrome</t>
  </si>
  <si>
    <t>FW6AC053CP</t>
    <phoneticPr fontId="12" type="noConversion"/>
  </si>
  <si>
    <t>FW6AC053CP-GEA1</t>
    <phoneticPr fontId="18" type="noConversion"/>
  </si>
  <si>
    <t>D304270BN</t>
  </si>
  <si>
    <t>Tribune 2H Widespread Lavatory Faucet w/ Metal Touch Down Drain 1.2gpm Brushed Nickel</t>
  </si>
  <si>
    <t>FW6AC053NP</t>
    <phoneticPr fontId="12" type="noConversion"/>
  </si>
  <si>
    <t>FW6AC053NP-GEA1</t>
    <phoneticPr fontId="18" type="noConversion"/>
  </si>
  <si>
    <t>D304270BS</t>
  </si>
  <si>
    <t>Tribune 2H Widespread Lavatory Faucet w/ Metal Touch Down Drain 1.2gpm Satin Black</t>
  </si>
  <si>
    <t>FW6AC053BL</t>
    <phoneticPr fontId="12" type="noConversion"/>
  </si>
  <si>
    <t>FW6AC053BL-GEA1</t>
    <phoneticPr fontId="18" type="noConversion"/>
  </si>
  <si>
    <t>D224458</t>
    <phoneticPr fontId="18" type="noConversion"/>
  </si>
  <si>
    <t>Parma 1H Lavatory Faucet Straight Spout w/ Metal Touch Down Drain 1.2gpm Chrome</t>
  </si>
  <si>
    <t>FS6A0292CP</t>
    <phoneticPr fontId="12" type="noConversion"/>
  </si>
  <si>
    <t>FS6A0292CP-GEA1</t>
    <phoneticPr fontId="18" type="noConversion"/>
  </si>
  <si>
    <t>DA603A47N</t>
    <phoneticPr fontId="18" type="noConversion"/>
  </si>
  <si>
    <t>D224458BN</t>
  </si>
  <si>
    <t>Parma 1H Lavatory Faucet Straight Spout w/ Metal Touch Down Drain 1.2gpm Brushed Nickel</t>
  </si>
  <si>
    <t>FS6A0292NP</t>
    <phoneticPr fontId="12" type="noConversion"/>
  </si>
  <si>
    <t>FS6A0292NP-GEA1</t>
    <phoneticPr fontId="18" type="noConversion"/>
  </si>
  <si>
    <t>D224458BS</t>
  </si>
  <si>
    <t>Parma 1H Lavatory Faucet Straight Spout w/ Metal Touch Down Drain 1.2gpm Satin Black</t>
  </si>
  <si>
    <t>FS6A0292BL</t>
    <phoneticPr fontId="12" type="noConversion"/>
  </si>
  <si>
    <t>FS6A0292BL-GEA1</t>
    <phoneticPr fontId="18" type="noConversion"/>
  </si>
  <si>
    <t>D224458BB</t>
  </si>
  <si>
    <t>Parma 1H Lavatory Faucet Straight Spout w/ Metal Touch Down Drain 1.2gpm Brushed Bronze</t>
  </si>
  <si>
    <t>FS6A0292CZ</t>
    <phoneticPr fontId="12" type="noConversion"/>
  </si>
  <si>
    <t>FS6A0292CZ-GEA1</t>
    <phoneticPr fontId="18" type="noConversion"/>
  </si>
  <si>
    <t>D224258</t>
  </si>
  <si>
    <t>Parma 1H Lavatory Faucet Straight Spout w/ Metal Pop-Up Drain 1.2gpm Chrome</t>
  </si>
  <si>
    <t>FS6A0283CP</t>
    <phoneticPr fontId="12" type="noConversion"/>
  </si>
  <si>
    <t>FS6A0283CP-GEA1</t>
    <phoneticPr fontId="18" type="noConversion"/>
  </si>
  <si>
    <t>D224258BN</t>
  </si>
  <si>
    <t>Parma 1H Lavatory Faucet Straight Spout w/ Metal Pop-Up Drain 1.2gpm Brushed Nickel</t>
  </si>
  <si>
    <t>FS6A0283NP</t>
    <phoneticPr fontId="12" type="noConversion"/>
  </si>
  <si>
    <t>FS6A0283NP-GEA1</t>
    <phoneticPr fontId="18" type="noConversion"/>
  </si>
  <si>
    <t>D224258BS</t>
  </si>
  <si>
    <t>Parma 1H Lavatory Faucet Straight Spout w/ Metal Pop-Up Drain 1.2gpm Satin Black</t>
  </si>
  <si>
    <t>FS6A0283BL</t>
    <phoneticPr fontId="12" type="noConversion"/>
  </si>
  <si>
    <t>FS6A0283BL-GEA1</t>
    <phoneticPr fontId="18" type="noConversion"/>
  </si>
  <si>
    <t>D224258BB</t>
  </si>
  <si>
    <t>Parma 1H Lavatory Faucet Straight Spout w/ Metal Pop-Up Drain 1.2gpm Brushed Bronze</t>
  </si>
  <si>
    <t>FS6A0283CZ</t>
    <phoneticPr fontId="12" type="noConversion"/>
  </si>
  <si>
    <t>FS6A0283CZ-GEA1</t>
    <phoneticPr fontId="18" type="noConversion"/>
  </si>
  <si>
    <t>D307019BB</t>
    <phoneticPr fontId="18" type="noConversion"/>
  </si>
  <si>
    <t>Avian 2H Centerset Lavatory Faucet w/ Metal Touch Down Drain 1.2gpm Brushed Bronze</t>
  </si>
  <si>
    <t>F51A1118CZ</t>
    <phoneticPr fontId="18" type="noConversion"/>
  </si>
  <si>
    <t>F51A1118CZ-GEA1</t>
    <phoneticPr fontId="18" type="noConversion"/>
  </si>
  <si>
    <t>A613083NCZ-61</t>
    <phoneticPr fontId="18" type="noConversion"/>
  </si>
  <si>
    <t>DA613082N does not have BB finish</t>
    <phoneticPr fontId="18" type="noConversion"/>
  </si>
  <si>
    <t xml:space="preserve">A613082N-51 does not have CZ finish </t>
    <phoneticPr fontId="18" type="noConversion"/>
  </si>
  <si>
    <t>DA613081N does not have BB finish</t>
    <phoneticPr fontId="18" type="noConversion"/>
  </si>
  <si>
    <t>A613081N-50 does not have CZ finish</t>
    <phoneticPr fontId="18" type="noConversion"/>
  </si>
  <si>
    <t>D225019BB</t>
  </si>
  <si>
    <t xml:space="preserve">Avian 1H Lavatory Faucet Single Hole Mount w/ Metal Touch Down Drain 1.2gpm Brushed Bronze </t>
  </si>
  <si>
    <t>FS1A9250CZ</t>
  </si>
  <si>
    <t>FS1A9250CZ-GEA1</t>
    <phoneticPr fontId="18" type="noConversion"/>
  </si>
  <si>
    <t>D304119BB</t>
  </si>
  <si>
    <t>Avian 2H Widespread Lavatory Faucet w/ Metal Touch Down Drain 1.2gpm Brushed Bronze</t>
  </si>
  <si>
    <t>FW0BF603CZ</t>
    <phoneticPr fontId="18" type="noConversion"/>
  </si>
  <si>
    <t>FW0BF603CZ-GEA1</t>
    <phoneticPr fontId="18" type="noConversion"/>
  </si>
  <si>
    <t>D225079</t>
    <phoneticPr fontId="18" type="noConversion"/>
  </si>
  <si>
    <t xml:space="preserve">Northerly 1H Lavatory Faucet Single Hole Mount w/ 50/50 Touch Down Drain 1.2gpm Chrome </t>
  </si>
  <si>
    <t>FS1A9299CP</t>
    <phoneticPr fontId="12" type="noConversion"/>
  </si>
  <si>
    <t>FS1A9299CP-GEA1</t>
    <phoneticPr fontId="18" type="noConversion"/>
  </si>
  <si>
    <t>A663C21NCP-T</t>
    <phoneticPr fontId="18" type="noConversion"/>
  </si>
  <si>
    <t>305692N-T</t>
    <phoneticPr fontId="18" type="noConversion"/>
  </si>
  <si>
    <t>DA613074N</t>
    <phoneticPr fontId="18" type="noConversion"/>
  </si>
  <si>
    <t>Aerator Kit 0.5gpm Spray Junior Male Chrome</t>
  </si>
  <si>
    <t>A5.9035.1.0001</t>
    <phoneticPr fontId="0" type="noConversion"/>
  </si>
  <si>
    <t>D225079BN</t>
  </si>
  <si>
    <t>Northerly 1H Lavatory Faucet Single Hole Mount w/ 50/50 Touch Down Drain 1.2gpm Brushed Nickel</t>
  </si>
  <si>
    <t>FS1A9299NP</t>
    <phoneticPr fontId="12" type="noConversion"/>
  </si>
  <si>
    <t>FS1A9299NP-GEA1</t>
    <phoneticPr fontId="18" type="noConversion"/>
  </si>
  <si>
    <t>A663C21NNP-T</t>
    <phoneticPr fontId="18" type="noConversion"/>
  </si>
  <si>
    <t>DA613074NBN</t>
    <phoneticPr fontId="18" type="noConversion"/>
  </si>
  <si>
    <t>Aerator Kit 0.5gpm Spray Junior Male Brushed Nickel</t>
  </si>
  <si>
    <t>D225079BS</t>
  </si>
  <si>
    <t>Northerly 1H Lavatory Faucet Single Hole Mount w/ 50/50 Touch Down Drain 1.2gpm Satin Black</t>
  </si>
  <si>
    <t>FS1A9299BL</t>
    <phoneticPr fontId="12" type="noConversion"/>
  </si>
  <si>
    <t>FS1A9299BL-GEA1</t>
    <phoneticPr fontId="18" type="noConversion"/>
  </si>
  <si>
    <t>A663C21NBL-T</t>
    <phoneticPr fontId="18" type="noConversion"/>
  </si>
  <si>
    <t>DA613074NBS</t>
    <phoneticPr fontId="18" type="noConversion"/>
  </si>
  <si>
    <t>A5.9036.1.0000</t>
  </si>
  <si>
    <t>Aerator Kit 0.5gpm Spray Junior Male Satin Black</t>
  </si>
  <si>
    <t>D307079</t>
    <phoneticPr fontId="18" type="noConversion"/>
  </si>
  <si>
    <t>Northerly 2H Centerset Lavatory Faucet w/ 50/50 Touch Down Drain 1.2gpm Chrome</t>
  </si>
  <si>
    <t>F51A1155CP</t>
    <phoneticPr fontId="12" type="noConversion"/>
  </si>
  <si>
    <t>F51A1155CP-GEA1</t>
    <phoneticPr fontId="18" type="noConversion"/>
  </si>
  <si>
    <t>A603A65NCP</t>
    <phoneticPr fontId="18" type="noConversion"/>
  </si>
  <si>
    <t>305895NCP</t>
    <phoneticPr fontId="18" type="noConversion"/>
  </si>
  <si>
    <t>D307079BN</t>
  </si>
  <si>
    <t xml:space="preserve">Northerly 2H Centerset Lavatory Faucet w/ 50/50 Touch Down Drain 1.2gpm Brushed Nickel </t>
  </si>
  <si>
    <t>F51A1155NP</t>
    <phoneticPr fontId="12" type="noConversion"/>
  </si>
  <si>
    <t>F51A1155NP-GEA1</t>
    <phoneticPr fontId="18" type="noConversion"/>
  </si>
  <si>
    <t>A603A65NNP</t>
    <phoneticPr fontId="18" type="noConversion"/>
  </si>
  <si>
    <t>305895NNP</t>
    <phoneticPr fontId="18" type="noConversion"/>
  </si>
  <si>
    <t>D307079BS</t>
  </si>
  <si>
    <t>Northerly 2H Centerset Lavatory Faucet w/ 50/50 Touch Down Drain 1.2gpm Satin Black</t>
  </si>
  <si>
    <t>F51A1155BL</t>
    <phoneticPr fontId="12" type="noConversion"/>
  </si>
  <si>
    <t>F51A1155BL-GEA1</t>
    <phoneticPr fontId="18" type="noConversion"/>
  </si>
  <si>
    <t>A603A65NBL</t>
    <phoneticPr fontId="18" type="noConversion"/>
  </si>
  <si>
    <t>305895NBL</t>
    <phoneticPr fontId="18" type="noConversion"/>
  </si>
  <si>
    <t>D304179</t>
  </si>
  <si>
    <t>Northerly 2H Widespread Lavatory Faucet w/ 50/50 Touch Down Drain 1.2gpm Chrome</t>
  </si>
  <si>
    <t>FW6AC051CP</t>
    <phoneticPr fontId="12" type="noConversion"/>
  </si>
  <si>
    <t>FW6AC051CP-GEA1</t>
    <phoneticPr fontId="18" type="noConversion"/>
  </si>
  <si>
    <t>D304179BN</t>
  </si>
  <si>
    <t xml:space="preserve">Northerly 2H Widespread Lavatory Faucet w/ 50/50 Touch Down Drain 1.2gpm Brushed Nickel </t>
  </si>
  <si>
    <t>FW6AC051NP</t>
    <phoneticPr fontId="12" type="noConversion"/>
  </si>
  <si>
    <t>FW6AC051NP-GEA1</t>
    <phoneticPr fontId="18" type="noConversion"/>
  </si>
  <si>
    <t>D304179BS</t>
  </si>
  <si>
    <t>Northerly 2H Widespread Lavatory Faucet w/ 50/50 Touch Down Drain 1.2gpm Satin Black</t>
  </si>
  <si>
    <t>FW6AC051BL</t>
    <phoneticPr fontId="12" type="noConversion"/>
  </si>
  <si>
    <t>FW6AC051BL-GEA1</t>
    <phoneticPr fontId="18" type="noConversion"/>
  </si>
  <si>
    <t>G0040030</t>
    <phoneticPr fontId="12" type="noConversion"/>
  </si>
  <si>
    <t>Viper 1H Lavatory Faucet w/ Metal Pop-Up Drain 1.2gpm Chrome</t>
  </si>
  <si>
    <t>F41B5306CP</t>
    <phoneticPr fontId="18" type="noConversion"/>
  </si>
  <si>
    <t>F41B5306CP-GEA1</t>
    <phoneticPr fontId="0" type="noConversion"/>
  </si>
  <si>
    <t xml:space="preserve">Aerator Kit 1.2gpm Aerated Standard Male Chrome	</t>
    <phoneticPr fontId="18" type="noConversion"/>
  </si>
  <si>
    <t>305216CP-55-P</t>
    <phoneticPr fontId="0" type="noConversion"/>
  </si>
  <si>
    <t>A500966NCP-61</t>
    <phoneticPr fontId="0" type="noConversion"/>
  </si>
  <si>
    <t>305216NCP-61</t>
    <phoneticPr fontId="18" type="noConversion"/>
  </si>
  <si>
    <t>A500966NCP-56</t>
    <phoneticPr fontId="18" type="noConversion"/>
  </si>
  <si>
    <t>Aerator Kit 0.5gpm Aerated Standard Male Chrome</t>
  </si>
  <si>
    <t>G0040030BN</t>
  </si>
  <si>
    <t xml:space="preserve">Viper 1H Lavatory Faucet w/ Metal Pop-Up Drain 1.2gpm Brushed Nickel </t>
  </si>
  <si>
    <t>F41B5306NP</t>
  </si>
  <si>
    <t>F41B5306NP-GEA1</t>
    <phoneticPr fontId="0" type="noConversion"/>
  </si>
  <si>
    <t>GA50096654NBN
(Obsolete)</t>
  </si>
  <si>
    <t>A500966NNP-54-GEE1
(Obsolete)</t>
  </si>
  <si>
    <t>305216NP-55-P</t>
    <phoneticPr fontId="18" type="noConversion"/>
  </si>
  <si>
    <t>Aerator Kit 1.0gpm Aerated Standard Male Brushed Nickel</t>
    <phoneticPr fontId="18" type="noConversion"/>
  </si>
  <si>
    <t>305216NNP-61</t>
    <phoneticPr fontId="18" type="noConversion"/>
  </si>
  <si>
    <t>A500966NNP-56-GEE1</t>
    <phoneticPr fontId="18" type="noConversion"/>
  </si>
  <si>
    <t>A500966NNP-56</t>
    <phoneticPr fontId="18" type="noConversion"/>
  </si>
  <si>
    <t>Aerator Kit 0.5gpm Aerated Standard Male Brushed Nickel</t>
  </si>
  <si>
    <t>305216NNP-56</t>
  </si>
  <si>
    <t>D225037</t>
  </si>
  <si>
    <t xml:space="preserve">Kinzie </t>
    <phoneticPr fontId="18" type="noConversion"/>
  </si>
  <si>
    <t>Kinzie 1H Lavatory Faucet Single Hole Mount w/ Metal Touch Down Drain 1.2gpm Chrome</t>
  </si>
  <si>
    <t>NO</t>
  </si>
  <si>
    <t>FS6A0304CP</t>
  </si>
  <si>
    <t>FS6A0304CP-GEA1</t>
    <phoneticPr fontId="18" type="noConversion"/>
  </si>
  <si>
    <t>0-Degree Swivel Spout</t>
  </si>
  <si>
    <t xml:space="preserve">Aerator Kit 1.2gpm Laminar Cache </t>
    <phoneticPr fontId="18" type="noConversion"/>
  </si>
  <si>
    <t xml:space="preserve"> A603A54N-GEH1</t>
    <phoneticPr fontId="18" type="noConversion"/>
  </si>
  <si>
    <t>A603A54N</t>
    <phoneticPr fontId="18" type="noConversion"/>
  </si>
  <si>
    <t xml:space="preserve">Aerator Kit 1.0gpm Laminar Cache </t>
    <phoneticPr fontId="18" type="noConversion"/>
  </si>
  <si>
    <t>GA603A53N</t>
  </si>
  <si>
    <t>A603A53N-GEH1</t>
    <phoneticPr fontId="18" type="noConversion"/>
  </si>
  <si>
    <t>A603A53N</t>
    <phoneticPr fontId="18" type="noConversion"/>
  </si>
  <si>
    <t>D225037BN</t>
  </si>
  <si>
    <t xml:space="preserve">Kinzie </t>
  </si>
  <si>
    <t>Kinzie 1H Lavatory Faucet Single Hole Mount w/ Metal Touch Down Drain 1.2gpm Brushed Nickel</t>
  </si>
  <si>
    <t>FS6A0304NP</t>
  </si>
  <si>
    <t>FS6A0304NP-GEA1</t>
  </si>
  <si>
    <t>A603A54N</t>
  </si>
  <si>
    <t>A603A53N</t>
  </si>
  <si>
    <t>44.3359.01000</t>
  </si>
  <si>
    <t>D225037BS</t>
  </si>
  <si>
    <t>Kinzie 1H Lavatory Faucet Single Hole Mount w/ Metal Touch Down Drain 1.2gpm Satin Black</t>
  </si>
  <si>
    <t>FS6A0304BL</t>
  </si>
  <si>
    <t>FS6A0304BL-GEA1</t>
  </si>
  <si>
    <t>D225037BB</t>
  </si>
  <si>
    <t>Kinzie 1H Lavatory Faucet Single Hole Mount w/ Metal Touch Down Drain 1.2gpm Brushed Bronze</t>
  </si>
  <si>
    <t>FS6A0304CZ</t>
  </si>
  <si>
    <t>FS6A0304CZ-GEA1</t>
  </si>
  <si>
    <t>D230637</t>
  </si>
  <si>
    <t>Kinzie 1H Lavatory Faucet Single Hole Mount Side Control w/ Metal Touch Down Drain 1.2gpm Chrome</t>
  </si>
  <si>
    <t>FS1A9304CP</t>
  </si>
  <si>
    <t>FS1A9304CP-GEA1</t>
    <phoneticPr fontId="18" type="noConversion"/>
  </si>
  <si>
    <t>D230637BN</t>
  </si>
  <si>
    <t>Kinzie 1H Lavatory Faucet Single Hole Mount Side Control w/ Metal Touch Down Drain 1.2gpm Brushed Nickel</t>
  </si>
  <si>
    <t>FS1A9304NP</t>
  </si>
  <si>
    <t>FS1A9304NP-GEA1</t>
  </si>
  <si>
    <t>D230637BS</t>
  </si>
  <si>
    <t>Kinzie 1H Lavatory Faucet Single Hole Mount Side Control w/ Metal Touch Down Drain 1.2gpm Satin Black</t>
  </si>
  <si>
    <t>FS1A9304BL</t>
  </si>
  <si>
    <t>FS1A9304BL-GEA1</t>
    <phoneticPr fontId="18" type="noConversion"/>
  </si>
  <si>
    <t>D230637BB</t>
  </si>
  <si>
    <t>Kinzie 1H Lavatory Faucet Single Hole Mount Side Control w/ Metal Touch Down Drain 1.2gpm Brushed Bronze</t>
  </si>
  <si>
    <t>FS1A9304CZ</t>
  </si>
  <si>
    <t>FS1A9304CZ-GEA1</t>
  </si>
  <si>
    <t>D304137</t>
  </si>
  <si>
    <t>Kinzie 2H Widespread Lavatory Faucet w/ Metal Touch Down Drain 1.2gpm Chrome</t>
  </si>
  <si>
    <t>FW6AC057CP</t>
    <phoneticPr fontId="18" type="noConversion"/>
  </si>
  <si>
    <t>FW6AC057CP-GEA1</t>
    <phoneticPr fontId="18" type="noConversion"/>
  </si>
  <si>
    <t>DA61307365N</t>
    <phoneticPr fontId="18" type="noConversion"/>
  </si>
  <si>
    <t xml:space="preserve">Aerator Kit 1.2gpm Laminar Junior Male Chrome </t>
    <phoneticPr fontId="18" type="noConversion"/>
  </si>
  <si>
    <t>305800NCP-65</t>
    <phoneticPr fontId="18" type="noConversion"/>
  </si>
  <si>
    <t>A613074NCP-51</t>
    <phoneticPr fontId="18" type="noConversion"/>
  </si>
  <si>
    <t>305800NCP-65</t>
  </si>
  <si>
    <t>DA613075N</t>
    <phoneticPr fontId="18" type="noConversion"/>
  </si>
  <si>
    <t>A613075NCP-52</t>
    <phoneticPr fontId="18" type="noConversion"/>
  </si>
  <si>
    <t>D304137BN</t>
  </si>
  <si>
    <t>Kinzie 2H Widespread Lavatory Faucet w/ Metal Touch Down Drain 1.2gpm Brushed Nickel</t>
  </si>
  <si>
    <t>FW6AC057NP</t>
  </si>
  <si>
    <t>FW6AC057NP-GEA1</t>
  </si>
  <si>
    <t>A613073NNP-65-GEH1</t>
    <phoneticPr fontId="18" type="noConversion"/>
  </si>
  <si>
    <t xml:space="preserve">Aerator Kit 1.2gpm Laminar Junior Male Brushed Nickel </t>
    <phoneticPr fontId="18" type="noConversion"/>
  </si>
  <si>
    <t>A613074NNP-51</t>
  </si>
  <si>
    <t>305800NNP-65</t>
  </si>
  <si>
    <t>D304137BS</t>
  </si>
  <si>
    <t>Kinzie 2H Widespread Lavatory Faucet w/ Metal Touch Down Drain 1.2gpm Satin Black</t>
  </si>
  <si>
    <t>FW6AC057BL</t>
  </si>
  <si>
    <t>FW6AC057BL-GEA1</t>
  </si>
  <si>
    <t>DA61307365NBS</t>
    <phoneticPr fontId="18" type="noConversion"/>
  </si>
  <si>
    <t>A613073NBL-65-GEH1</t>
    <phoneticPr fontId="18" type="noConversion"/>
  </si>
  <si>
    <t xml:space="preserve">Aerator Kit 1.2gpm Laminar Junior Male Satin Black </t>
    <phoneticPr fontId="18" type="noConversion"/>
  </si>
  <si>
    <t>305800NBL-65</t>
    <phoneticPr fontId="18" type="noConversion"/>
  </si>
  <si>
    <t>A613074NBS-51</t>
  </si>
  <si>
    <t>305800NBL-65</t>
  </si>
  <si>
    <t>A613075NBS-52</t>
  </si>
  <si>
    <t>D304137BB</t>
  </si>
  <si>
    <t>Kinzie 2H Widespread Lavatory Faucet w/ Metal Touch Down Drain 1.2gpm Brushed Bronze</t>
  </si>
  <si>
    <t>FW6AC057CZ</t>
  </si>
  <si>
    <t>FW6AC057CZ-GEA1</t>
    <phoneticPr fontId="18" type="noConversion"/>
  </si>
  <si>
    <t>305800NCZ</t>
  </si>
  <si>
    <t>DA613075NBB</t>
    <phoneticPr fontId="18" type="noConversion"/>
  </si>
  <si>
    <t>Aerator Kit 0.5gpm Spray Junior Male Brushed Bronze</t>
  </si>
  <si>
    <t>G0040023BS</t>
  </si>
  <si>
    <t>Viper 1H Lavatory Faucet Single Hole Mount w/ 50/50 Touch Down Drain 1.2gpm Satin Black</t>
  </si>
  <si>
    <t>G0040024BS</t>
  </si>
  <si>
    <t>Viper 1H Lavatory Faucet w/ Metal Touch Down Drain 1.2gpm Satin Black</t>
  </si>
  <si>
    <t>G0040025BS</t>
  </si>
  <si>
    <t>Viper 1H Lavatory Faucet w/ 50/50 Touch Down Drain 1.2gpm Satin Black</t>
  </si>
  <si>
    <t>G0040026BS</t>
  </si>
  <si>
    <t>Viper 1H Lavatory Faucet Single Hole Mount Less Drain 1.2gpm Satin Black</t>
  </si>
  <si>
    <t>G0040028BS</t>
  </si>
  <si>
    <t>Viper 1H Lavatory Faucet Less Drain 1.2gpm Satin Black</t>
  </si>
  <si>
    <t>G0040029BS</t>
  </si>
  <si>
    <t>Viper 1H Lavatory Faucet Single Hole Mount w/ Metal Touch Down Drain 1.2gpm Satin Black</t>
  </si>
  <si>
    <t>G0040030BS</t>
  </si>
  <si>
    <t>Viper 1H Lavatory Faucet w/ Metal Pop-Up Drain 1.2gpm Satin Black</t>
  </si>
  <si>
    <t>G0043010BS</t>
  </si>
  <si>
    <t>Viper 2H Centerset Lavatory Faucet w/ 50/50 Touch Down Drain 1.2gpm Satin Black</t>
  </si>
  <si>
    <t>G0043011BS</t>
  </si>
  <si>
    <t>Viper 2H Centerset Lavatory Faucet w/ Metal Touch Down Drain 1.2gpm Satin Black</t>
  </si>
  <si>
    <t>G0043018BS</t>
  </si>
  <si>
    <t>Viper 2H Centerset Lavatory Faucet Less Drain 1.2gpm Satin Black</t>
  </si>
  <si>
    <t>G0043375BS</t>
  </si>
  <si>
    <t>Viper 2H Widespread Lavatory Faucet w/ 50/50 Touch Down Drain 1.2gpm Satin Black</t>
  </si>
  <si>
    <t>G0043376BS</t>
  </si>
  <si>
    <t>Viper 2H Widespread Lavatory Faucet w/ Metal Touch Down Drain 1.2gpm Satin Black</t>
  </si>
  <si>
    <t>G0043377BS</t>
  </si>
  <si>
    <t>Viper 2H Widespread Lavatory Faucet w/out Drain 1.2gpm Satin Black</t>
  </si>
  <si>
    <t>D230670</t>
  </si>
  <si>
    <t>Tribune 1H Lavatory Faucet Single Hole Mount Side Control w/ Metal Touch Down Drain 1.2gpm Chrome</t>
  </si>
  <si>
    <t>NEW PRODUC</t>
  </si>
  <si>
    <t>D230670BN</t>
  </si>
  <si>
    <t>Tribune 1H Lavatory Faucet Single Hole Mount Side Control w/ Metal Touch Down Drain 1.2gpm Brushed Nickel</t>
  </si>
  <si>
    <t>D230670BS</t>
  </si>
  <si>
    <t>Tribune 1H Lavatory Faucet Single Hole Mount Side Control w/ Metal Touch Down Drain 1.2gpm Satin Black</t>
  </si>
  <si>
    <t>D230679</t>
  </si>
  <si>
    <t>Northerly 1H Lavatory Faucet Single Hole Mount Side Control w/ 50/50 Touch Down Drain 1.2gpm Chrome</t>
  </si>
  <si>
    <t>D230679BN</t>
  </si>
  <si>
    <t>Northerly 1H Lavatory Faucet Single Hole Mount Side Control w/ 50/50 Touch Down Drain 1.2gpm Brushed Nickel</t>
  </si>
  <si>
    <t>D230679BS</t>
  </si>
  <si>
    <t>Northerly 1H Lavatory Faucet Single Hole Mount Side Control w/ 50/50 Touch Down Drain 1.2gpm Satin Black</t>
  </si>
  <si>
    <t>Kitchen Pull Down &amp; Pull Out</t>
  </si>
  <si>
    <t>?</t>
  </si>
  <si>
    <t>Add description</t>
  </si>
  <si>
    <t>Which of these are necessary to keep and which are nice to have?</t>
  </si>
  <si>
    <t>1.75gpm 
Sprayhead</t>
  </si>
  <si>
    <t>1.75gpm Factory ERP#</t>
  </si>
  <si>
    <t>NA Unbranded Warranty Prat # - 1.75gpm Sprayhead</t>
  </si>
  <si>
    <t>1.75gpm Flow Restrictor 
ERP#</t>
  </si>
  <si>
    <t>NA Unbranded Warranty Part # - 1.75gpm Restrictor Flow Limiting Valve</t>
  </si>
  <si>
    <t>Customization Eligible Program 1.5gpm (Y/N)</t>
  </si>
  <si>
    <t xml:space="preserve">1.5gpm 
Sprayhead </t>
  </si>
  <si>
    <t>Factory ERP#</t>
  </si>
  <si>
    <t>1.5gpm Flow 
Restrictor ERP#</t>
  </si>
  <si>
    <t>1.0gpm RESTRICOR ERP flow limiting valve/check valve</t>
  </si>
  <si>
    <t>Flow Restrictor
（1.0gpm）</t>
  </si>
  <si>
    <t xml:space="preserve">Function 
Test </t>
  </si>
  <si>
    <t>1.0gpm Neoperl 
Restrictor#</t>
  </si>
  <si>
    <t>Restriction valve manufacturer part number Neoperl Restrictor #</t>
  </si>
  <si>
    <t>0.5GPM RESTRICTOR ERP FLOW LIMITING VALVE/check valve</t>
  </si>
  <si>
    <t>NA Warranty Part # - 0.5gmp Restrictor Flow Limiting Valve/Check Valve</t>
  </si>
  <si>
    <t>Flow Restrictor
（0.5gpm）</t>
  </si>
  <si>
    <t>Water separation performance</t>
  </si>
  <si>
    <t>NA Warranty Part # - Flow Restrictor (0.5gpm)</t>
  </si>
  <si>
    <t>Updated Headings</t>
  </si>
  <si>
    <t>1.75gpm 
Factory ERP#</t>
  </si>
  <si>
    <t>Kitchen Single and Two Handle</t>
  </si>
  <si>
    <r>
      <t xml:space="preserve">Update to </t>
    </r>
    <r>
      <rPr>
        <b/>
        <sz val="12"/>
        <color rgb="FFFF0000"/>
        <rFont val="Arial"/>
        <family val="2"/>
      </rPr>
      <t>Factory ERP#</t>
    </r>
  </si>
  <si>
    <t>2.2gpm Factory ERP#</t>
  </si>
  <si>
    <t>NA Unbranded Warranty Part # - 2.2gpm Side Spray</t>
  </si>
  <si>
    <t>1.75gpm Aerator 
Housing</t>
  </si>
  <si>
    <t>1.75 Factory ERP #</t>
  </si>
  <si>
    <t>NA Unbranded Warranty Part # - 1.75gpm Aerator</t>
  </si>
  <si>
    <t>Manufacturer number Neoperl # (if available)</t>
  </si>
  <si>
    <t>Aerator 
Insert</t>
  </si>
  <si>
    <t>1.75gpm Aerator Gerber #</t>
  </si>
  <si>
    <t>1.75gpm Water 
Pattern</t>
  </si>
  <si>
    <t>Insert 
Finish</t>
  </si>
  <si>
    <t>Alternative 1.75gpm Aerator Gerber #</t>
  </si>
  <si>
    <t>Alternative NA Unbranded Warranty Part # - 1.75gpm Aerator (if any)</t>
  </si>
  <si>
    <t>1.5gpm Aerator ERP #</t>
  </si>
  <si>
    <t>NA Unbranded Warranty Part # - 1.5gpm Aerator</t>
  </si>
  <si>
    <t>Aerator 
Housing</t>
  </si>
  <si>
    <t>Water 
Pattern</t>
  </si>
  <si>
    <t>Insert 
Color</t>
  </si>
  <si>
    <t>1.0gpm Aerator Gerber #</t>
  </si>
  <si>
    <t xml:space="preserve">1.0gpm Aerator 
ERP # </t>
  </si>
  <si>
    <t>Enclosure</t>
  </si>
  <si>
    <t>Aerator Insert
ERP# Hydrostat Visceral</t>
  </si>
  <si>
    <t>NA Unbranded Warranty Part # - 1.0gpm Aerator</t>
  </si>
  <si>
    <t xml:space="preserve">Water 
Pattern </t>
  </si>
  <si>
    <t>Alternative 1.0gpm Aerator Gerber # (if any)</t>
  </si>
  <si>
    <t>0.5gpm Aerator Gerber #</t>
  </si>
  <si>
    <t>0.5gpm Aerator 
ERP #</t>
  </si>
  <si>
    <t>Housing</t>
  </si>
  <si>
    <t>NA Unbranded Warranty Part # - .5gpm Aerator</t>
  </si>
  <si>
    <t>0.5gpm 
Finish</t>
  </si>
  <si>
    <t>1.75gpm Aerator Gerber#</t>
  </si>
  <si>
    <t>1.5gpm Aerator 
Housing</t>
  </si>
  <si>
    <t>1.5gpm 
Water 
Pattern</t>
  </si>
  <si>
    <t>Lavatory</t>
  </si>
  <si>
    <t>Are these necessary or nice to have?</t>
  </si>
  <si>
    <t>Use this for all Neoperl info</t>
  </si>
  <si>
    <t>1.2gpm Aerator Gerber #</t>
  </si>
  <si>
    <t>NA Unbranded Warranty Part # - 1.2gpm Aerator</t>
  </si>
  <si>
    <t>1.2gpm Aerator 
Housing</t>
  </si>
  <si>
    <t>1.0gpm 
Aerator Gerber #</t>
  </si>
  <si>
    <t>1.0gpm ERP#</t>
  </si>
  <si>
    <t>NA Unbraned Warranty Part # - 1.0gpm Aerator</t>
  </si>
  <si>
    <t>1.0gpm Water 
Pattern</t>
  </si>
  <si>
    <t>.5gpm 
Aerator Gerber #</t>
  </si>
  <si>
    <t>ERP#1</t>
    <phoneticPr fontId="0" type="noConversion"/>
  </si>
  <si>
    <t>Shell Aerator 
Housing</t>
  </si>
  <si>
    <t>Oil Seal 
Rubber</t>
  </si>
  <si>
    <t>Embedded 
Group Insert</t>
  </si>
  <si>
    <t>Insert Color
Finish</t>
  </si>
  <si>
    <t>NA Unbraned Warranty Part# - 1.0gpm Aerator</t>
  </si>
  <si>
    <t>Unlock PW</t>
  </si>
  <si>
    <t>gerbernpd</t>
  </si>
  <si>
    <t>Date</t>
  </si>
  <si>
    <t>Name</t>
  </si>
  <si>
    <t>Updated headings for consistency</t>
  </si>
  <si>
    <t>Irma Diaz</t>
  </si>
  <si>
    <t>F41BC104BL-GEA1</t>
  </si>
  <si>
    <t>F41BC013BL-GEA1</t>
  </si>
  <si>
    <t>F51AC087BL-GEA1</t>
  </si>
  <si>
    <t>F41BC105BL</t>
  </si>
  <si>
    <t>F41BC012BL</t>
  </si>
  <si>
    <t>F41BC104BL</t>
  </si>
  <si>
    <t>F41BC015BL</t>
  </si>
  <si>
    <t>F41BC013BL</t>
  </si>
  <si>
    <t>F41BC014BL</t>
  </si>
  <si>
    <t>F41B5306BL</t>
  </si>
  <si>
    <t>F51AC067BL</t>
  </si>
  <si>
    <t>F51AC086BL</t>
  </si>
  <si>
    <t>F51AC087BL</t>
  </si>
  <si>
    <t>FM0AC000BL</t>
  </si>
  <si>
    <t>FW0AC008BL</t>
  </si>
  <si>
    <t>FM0AC105BL</t>
  </si>
  <si>
    <t>FS6A0332NP</t>
  </si>
  <si>
    <t>FS6A0332NP-GEA1</t>
  </si>
  <si>
    <t>FS6A0332BL</t>
  </si>
  <si>
    <t>FS6A0332BL-GEA1</t>
  </si>
  <si>
    <t>FS6A0331CP</t>
  </si>
  <si>
    <t>FS6A0331NP</t>
  </si>
  <si>
    <t>FS6A0331NP-GEA1</t>
  </si>
  <si>
    <t>FS6A0331BL</t>
  </si>
  <si>
    <t>FS6A0331BL-GEA1</t>
  </si>
  <si>
    <t>FS6A0332CP</t>
    <phoneticPr fontId="18" type="noConversion"/>
  </si>
  <si>
    <t>FS6A0332CP-GEA1</t>
    <phoneticPr fontId="18" type="noConversion"/>
  </si>
  <si>
    <t>N/A</t>
    <phoneticPr fontId="18" type="noConversion"/>
  </si>
  <si>
    <t>43.2360.01000</t>
    <phoneticPr fontId="18" type="noConversion"/>
  </si>
  <si>
    <t>FS6A0331CP-GEA1</t>
    <phoneticPr fontId="18" type="noConversion"/>
  </si>
  <si>
    <t>305894CP-S</t>
    <phoneticPr fontId="18" type="noConversion"/>
  </si>
  <si>
    <t>305894NP-S</t>
    <phoneticPr fontId="18" type="noConversion"/>
  </si>
  <si>
    <t>305894BL-S</t>
    <phoneticPr fontId="18" type="noConversion"/>
  </si>
  <si>
    <t>A603A47N</t>
    <phoneticPr fontId="18" type="noConversion"/>
  </si>
  <si>
    <t>A603A47N-GEH1</t>
    <phoneticPr fontId="18" type="noConversion"/>
  </si>
  <si>
    <t>DA603A47N</t>
    <phoneticPr fontId="18" type="noConversion"/>
  </si>
  <si>
    <t>Laminar</t>
    <phoneticPr fontId="18" type="noConversion"/>
  </si>
  <si>
    <t>A603A50N</t>
    <phoneticPr fontId="18" type="noConversion"/>
  </si>
  <si>
    <t xml:space="preserve">Aerator Kit 1.0gpm Laminar Cache </t>
    <phoneticPr fontId="18" type="noConversion"/>
  </si>
  <si>
    <t>DA603A50N</t>
    <phoneticPr fontId="18" type="noConversion"/>
  </si>
  <si>
    <t>43.3313.01000</t>
    <phoneticPr fontId="18" type="noConversion"/>
  </si>
  <si>
    <t xml:space="preserve"> A603A51N-GEH1</t>
    <phoneticPr fontId="18" type="noConversion"/>
  </si>
  <si>
    <t>A603A50N-GEH1</t>
    <phoneticPr fontId="18" type="noConversion"/>
  </si>
  <si>
    <t xml:space="preserve">Aerator Kit 0.5gpm Bubble Cache </t>
    <phoneticPr fontId="18" type="noConversion"/>
  </si>
  <si>
    <t xml:space="preserve"> A603A51N</t>
    <phoneticPr fontId="18" type="noConversion"/>
  </si>
  <si>
    <t>DA603A51N</t>
    <phoneticPr fontId="18" type="noConversion"/>
  </si>
  <si>
    <t>43.2259.01000</t>
    <phoneticPr fontId="18" type="noConversion"/>
  </si>
  <si>
    <t>42.3060.00XXX</t>
    <phoneticPr fontId="18" type="noConversion"/>
  </si>
  <si>
    <t>Aerated</t>
    <phoneticPr fontId="18" type="noConversion"/>
  </si>
  <si>
    <t>F41BC105BL-GEA1</t>
    <phoneticPr fontId="18" type="noConversion"/>
  </si>
  <si>
    <t xml:space="preserve">Aerator Kit 1.2gpm Laminar Junior Male Matte Black </t>
    <phoneticPr fontId="18" type="noConversion"/>
  </si>
  <si>
    <t>A66D328NBL-62</t>
    <phoneticPr fontId="18" type="noConversion"/>
  </si>
  <si>
    <t>305692NBL-62</t>
    <phoneticPr fontId="18" type="noConversion"/>
  </si>
  <si>
    <t xml:space="preserve"> A66D328NBL-62</t>
    <phoneticPr fontId="18" type="noConversion"/>
  </si>
  <si>
    <t>F51AC067BL-GEA1</t>
    <phoneticPr fontId="18" type="noConversion"/>
  </si>
  <si>
    <t>F41B5306BL-GEA1</t>
    <phoneticPr fontId="18" type="noConversion"/>
  </si>
  <si>
    <t>40.3060.00000</t>
    <phoneticPr fontId="18" type="noConversion"/>
  </si>
  <si>
    <t>F51AC086BL-GEA1</t>
    <phoneticPr fontId="18" type="noConversion"/>
  </si>
  <si>
    <t>A66G512NBL-52</t>
    <phoneticPr fontId="18" type="noConversion"/>
  </si>
  <si>
    <t xml:space="preserve">Aerator Assembly </t>
    <phoneticPr fontId="18" type="noConversion"/>
  </si>
  <si>
    <t>305140NBL-52</t>
    <phoneticPr fontId="18" type="noConversion"/>
  </si>
  <si>
    <t>FW0AC008BL-GEA1</t>
    <phoneticPr fontId="18" type="noConversion"/>
  </si>
  <si>
    <t>N/A</t>
    <phoneticPr fontId="18" type="noConversion"/>
  </si>
  <si>
    <t>F41BC012BL-GEA1</t>
    <phoneticPr fontId="18" type="noConversion"/>
  </si>
  <si>
    <t>A500966NBL-56-GEH1</t>
    <phoneticPr fontId="0" type="noConversion"/>
  </si>
  <si>
    <t>A500966NBL-56</t>
    <phoneticPr fontId="0" type="noConversion"/>
  </si>
  <si>
    <t xml:space="preserve">Aerator Kit 0.5gpm Aerated Standard Male Satin Black </t>
    <phoneticPr fontId="18" type="noConversion"/>
  </si>
  <si>
    <t>305216NBL-56</t>
    <phoneticPr fontId="18" type="noConversion"/>
  </si>
  <si>
    <t>GA50096656NBS</t>
    <phoneticPr fontId="18" type="noConversion"/>
  </si>
  <si>
    <t>A663C61CP</t>
    <phoneticPr fontId="18" type="noConversion"/>
  </si>
  <si>
    <t>Aerator Assembly</t>
    <phoneticPr fontId="18" type="noConversion"/>
  </si>
  <si>
    <t>A663C61NP</t>
    <phoneticPr fontId="18" type="noConversion"/>
  </si>
  <si>
    <t>A663C61BL</t>
    <phoneticPr fontId="18" type="noConversion"/>
  </si>
  <si>
    <t>A500966NBL-55-P</t>
    <phoneticPr fontId="18" type="noConversion"/>
  </si>
  <si>
    <t>305216BL-55-P</t>
  </si>
  <si>
    <t>Aerator Kit 1.2gpm Aerated Standard Male</t>
  </si>
  <si>
    <t>A553637N</t>
    <phoneticPr fontId="18" type="noConversion"/>
  </si>
  <si>
    <t>Aerator</t>
  </si>
  <si>
    <t>F41BC015BL-GEA1</t>
    <phoneticPr fontId="18" type="noConversion"/>
  </si>
  <si>
    <t>F41BC014BL-GEA1</t>
    <phoneticPr fontId="18" type="noConversion"/>
  </si>
  <si>
    <t>FM0AC000BL-GEA1</t>
    <phoneticPr fontId="18" type="noConversion"/>
  </si>
  <si>
    <t>FM0AC105BL</t>
    <phoneticPr fontId="18" type="noConversion"/>
  </si>
  <si>
    <t>A663C62CP</t>
    <phoneticPr fontId="18" type="noConversion"/>
  </si>
  <si>
    <t>A663C62NP</t>
    <phoneticPr fontId="18" type="noConversion"/>
  </si>
  <si>
    <t>A663C62BL</t>
    <phoneticPr fontId="18" type="noConversion"/>
  </si>
  <si>
    <t>Aerator Assembly</t>
  </si>
  <si>
    <t>A663C63CP</t>
    <phoneticPr fontId="18" type="noConversion"/>
  </si>
  <si>
    <t>A663C63NP</t>
    <phoneticPr fontId="18" type="noConversion"/>
  </si>
  <si>
    <t>A663C63BL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</si>
</sst>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09]d\-mmm\-yy;@"/>
    <numFmt numFmtId="177" formatCode="[$¥-804]#,##0_);[Red]\([$¥-804]#,##0\)"/>
  </numFmts>
  <fonts count="23"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新細明體"/>
      <family val="2"/>
      <charset val="134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Segoe UI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name val="新細明體"/>
      <family val="1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9C0006"/>
      <name val="Arial"/>
      <family val="2"/>
    </font>
    <font>
      <b/>
      <sz val="12"/>
      <color theme="1"/>
      <name val="Arial"/>
      <family val="2"/>
    </font>
    <font>
      <sz val="18"/>
      <color rgb="FF000000"/>
      <name val="Aptos"/>
      <family val="2"/>
    </font>
    <font>
      <b/>
      <sz val="12"/>
      <color rgb="FFFF0000"/>
      <name val="Arial"/>
      <family val="2"/>
    </font>
    <font>
      <b/>
      <strike/>
      <sz val="11"/>
      <color rgb="FFFF0000"/>
      <name val="Arial"/>
      <family val="2"/>
    </font>
    <font>
      <b/>
      <sz val="14"/>
      <color rgb="FFFF0000"/>
      <name val="Arial"/>
      <family val="2"/>
    </font>
    <font>
      <sz val="9"/>
      <name val="細明體"/>
      <family val="3"/>
      <charset val="136"/>
    </font>
    <font>
      <sz val="11"/>
      <color rgb="FF0070C0"/>
      <name val="Arial"/>
      <family val="2"/>
    </font>
    <font>
      <sz val="9"/>
      <name val="新細明體"/>
      <family val="1"/>
      <charset val="136"/>
    </font>
    <font>
      <sz val="11"/>
      <name val="微軟正黑體"/>
      <family val="2"/>
      <charset val="136"/>
    </font>
    <font>
      <sz val="11"/>
      <name val="Microsoft JhengHei"/>
      <family val="2"/>
    </font>
  </fonts>
  <fills count="20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176" fontId="9" fillId="0" borderId="0"/>
    <xf numFmtId="177" fontId="9" fillId="0" borderId="0"/>
  </cellStyleXfs>
  <cellXfs count="21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7" borderId="6" xfId="1" applyFont="1" applyFill="1" applyBorder="1" applyAlignment="1">
      <alignment horizontal="center" vertical="center" wrapText="1"/>
    </xf>
    <xf numFmtId="0" fontId="3" fillId="7" borderId="5" xfId="1" applyFont="1" applyFill="1" applyBorder="1" applyAlignment="1">
      <alignment horizontal="center" vertical="center" wrapText="1"/>
    </xf>
    <xf numFmtId="0" fontId="4" fillId="0" borderId="0" xfId="1" applyFont="1">
      <alignment vertical="center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10" borderId="1" xfId="1" applyFont="1" applyFill="1" applyBorder="1" applyAlignment="1">
      <alignment horizontal="center" vertical="center" wrapText="1"/>
    </xf>
    <xf numFmtId="0" fontId="3" fillId="10" borderId="1" xfId="1" applyFont="1" applyFill="1" applyBorder="1" applyAlignment="1">
      <alignment vertical="center" wrapText="1"/>
    </xf>
    <xf numFmtId="0" fontId="3" fillId="11" borderId="7" xfId="1" applyFont="1" applyFill="1" applyBorder="1" applyAlignment="1">
      <alignment horizontal="center" vertical="center" wrapText="1"/>
    </xf>
    <xf numFmtId="0" fontId="3" fillId="11" borderId="1" xfId="1" applyFont="1" applyFill="1" applyBorder="1" applyAlignment="1">
      <alignment horizontal="center" vertical="center" wrapText="1"/>
    </xf>
    <xf numFmtId="0" fontId="3" fillId="12" borderId="1" xfId="1" applyFont="1" applyFill="1" applyBorder="1" applyAlignment="1">
      <alignment horizontal="center" vertical="center" wrapText="1"/>
    </xf>
    <xf numFmtId="0" fontId="3" fillId="13" borderId="1" xfId="1" applyFont="1" applyFill="1" applyBorder="1" applyAlignment="1">
      <alignment horizontal="center" vertical="center" wrapText="1"/>
    </xf>
    <xf numFmtId="0" fontId="3" fillId="14" borderId="1" xfId="1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center" vertical="center"/>
    </xf>
    <xf numFmtId="0" fontId="4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/>
    </xf>
    <xf numFmtId="0" fontId="8" fillId="0" borderId="1" xfId="3" applyFont="1" applyBorder="1" applyAlignment="1">
      <alignment vertical="center" wrapText="1"/>
    </xf>
    <xf numFmtId="0" fontId="8" fillId="0" borderId="0" xfId="3" applyFont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5" xfId="3" applyFont="1" applyBorder="1" applyAlignment="1">
      <alignment vertical="center" wrapText="1"/>
    </xf>
    <xf numFmtId="0" fontId="8" fillId="0" borderId="0" xfId="3" applyFont="1" applyAlignment="1">
      <alignment vertical="center"/>
    </xf>
    <xf numFmtId="0" fontId="4" fillId="0" borderId="9" xfId="3" applyFont="1" applyBorder="1" applyAlignment="1">
      <alignment vertical="center" wrapText="1"/>
    </xf>
    <xf numFmtId="0" fontId="8" fillId="0" borderId="0" xfId="2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vertical="center" wrapText="1"/>
    </xf>
    <xf numFmtId="0" fontId="14" fillId="0" borderId="0" xfId="0" applyFont="1" applyAlignment="1">
      <alignment horizontal="left" vertical="center" readingOrder="1"/>
    </xf>
    <xf numFmtId="0" fontId="0" fillId="0" borderId="13" xfId="0" applyBorder="1" applyAlignment="1">
      <alignment wrapText="1"/>
    </xf>
    <xf numFmtId="0" fontId="13" fillId="0" borderId="1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0" fillId="16" borderId="0" xfId="0" applyFill="1"/>
    <xf numFmtId="0" fontId="0" fillId="0" borderId="0" xfId="0" applyAlignment="1">
      <alignment horizontal="center"/>
    </xf>
    <xf numFmtId="0" fontId="0" fillId="17" borderId="0" xfId="0" applyFill="1"/>
    <xf numFmtId="0" fontId="15" fillId="0" borderId="0" xfId="0" applyFont="1" applyAlignment="1">
      <alignment wrapText="1"/>
    </xf>
    <xf numFmtId="0" fontId="16" fillId="6" borderId="1" xfId="1" applyFont="1" applyFill="1" applyBorder="1" applyAlignment="1">
      <alignment horizontal="center" vertical="center" wrapText="1"/>
    </xf>
    <xf numFmtId="0" fontId="16" fillId="7" borderId="1" xfId="1" applyFont="1" applyFill="1" applyBorder="1" applyAlignment="1">
      <alignment horizontal="center" vertical="center" wrapText="1"/>
    </xf>
    <xf numFmtId="0" fontId="16" fillId="11" borderId="1" xfId="1" applyFont="1" applyFill="1" applyBorder="1" applyAlignment="1">
      <alignment horizontal="center" vertical="center" wrapText="1"/>
    </xf>
    <xf numFmtId="0" fontId="15" fillId="0" borderId="13" xfId="0" applyFont="1" applyBorder="1"/>
    <xf numFmtId="0" fontId="16" fillId="14" borderId="1" xfId="1" applyFont="1" applyFill="1" applyBorder="1" applyAlignment="1">
      <alignment horizontal="center" vertical="center" wrapText="1"/>
    </xf>
    <xf numFmtId="0" fontId="16" fillId="13" borderId="7" xfId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0" fontId="17" fillId="15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/>
    </xf>
    <xf numFmtId="0" fontId="3" fillId="18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16" fillId="8" borderId="1" xfId="1" applyFont="1" applyFill="1" applyBorder="1" applyAlignment="1">
      <alignment horizontal="center" vertical="center" wrapText="1"/>
    </xf>
    <xf numFmtId="0" fontId="3" fillId="9" borderId="1" xfId="1" applyFont="1" applyFill="1" applyBorder="1" applyAlignment="1">
      <alignment horizontal="center" vertical="center" wrapText="1"/>
    </xf>
    <xf numFmtId="0" fontId="5" fillId="14" borderId="0" xfId="0" applyFont="1" applyFill="1" applyAlignment="1">
      <alignment vertical="center" wrapText="1"/>
    </xf>
    <xf numFmtId="0" fontId="4" fillId="14" borderId="0" xfId="3" applyFont="1" applyFill="1" applyAlignment="1">
      <alignment vertical="center" wrapText="1"/>
    </xf>
    <xf numFmtId="0" fontId="19" fillId="0" borderId="1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0" xfId="3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4" fillId="0" borderId="2" xfId="2" applyFont="1" applyBorder="1" applyAlignment="1">
      <alignment horizontal="center" vertical="center" wrapText="1"/>
    </xf>
    <xf numFmtId="176" fontId="4" fillId="0" borderId="7" xfId="5" applyFont="1" applyBorder="1" applyAlignment="1">
      <alignment horizontal="center" vertical="center"/>
    </xf>
    <xf numFmtId="0" fontId="4" fillId="0" borderId="14" xfId="3" applyFont="1" applyBorder="1" applyAlignment="1" applyProtection="1">
      <alignment horizontal="center" vertical="center" wrapText="1"/>
      <protection locked="0"/>
    </xf>
    <xf numFmtId="176" fontId="4" fillId="0" borderId="1" xfId="5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wrapText="1"/>
    </xf>
    <xf numFmtId="0" fontId="4" fillId="0" borderId="8" xfId="3" applyFont="1" applyBorder="1" applyAlignment="1">
      <alignment horizontal="center" vertical="center" wrapText="1"/>
    </xf>
    <xf numFmtId="176" fontId="4" fillId="0" borderId="1" xfId="5" applyFont="1" applyBorder="1" applyAlignment="1">
      <alignment horizontal="center" vertical="center"/>
    </xf>
    <xf numFmtId="0" fontId="4" fillId="0" borderId="0" xfId="3" applyFont="1" applyAlignment="1" applyProtection="1">
      <alignment horizontal="center" vertical="center" wrapText="1"/>
      <protection locked="0"/>
    </xf>
    <xf numFmtId="176" fontId="4" fillId="0" borderId="8" xfId="5" applyFont="1" applyBorder="1" applyAlignment="1">
      <alignment horizontal="center" vertical="center" wrapText="1"/>
    </xf>
    <xf numFmtId="0" fontId="4" fillId="0" borderId="1" xfId="3" applyFont="1" applyBorder="1" applyAlignment="1" applyProtection="1">
      <alignment horizontal="center" vertical="center" wrapText="1"/>
      <protection locked="0"/>
    </xf>
    <xf numFmtId="0" fontId="4" fillId="0" borderId="7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0" xfId="3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vertical="center"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0" fontId="4" fillId="0" borderId="8" xfId="3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5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22" fillId="0" borderId="1" xfId="2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wrapText="1"/>
    </xf>
    <xf numFmtId="0" fontId="0" fillId="15" borderId="10" xfId="3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0" fillId="15" borderId="15" xfId="3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vertical="center" wrapText="1"/>
    </xf>
    <xf numFmtId="0" fontId="7" fillId="19" borderId="15" xfId="0" applyFont="1" applyFill="1" applyBorder="1" applyAlignment="1">
      <alignment horizontal="center" vertical="center"/>
    </xf>
    <xf numFmtId="0" fontId="8" fillId="0" borderId="5" xfId="3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19" borderId="17" xfId="0" applyFont="1" applyFill="1" applyBorder="1" applyAlignment="1">
      <alignment vertical="center" wrapText="1"/>
    </xf>
    <xf numFmtId="0" fontId="0" fillId="15" borderId="17" xfId="3" applyFont="1" applyFill="1" applyBorder="1" applyAlignment="1">
      <alignment horizontal="center" vertical="center" wrapText="1"/>
    </xf>
    <xf numFmtId="0" fontId="7" fillId="15" borderId="23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0" fillId="15" borderId="1" xfId="3" applyFont="1" applyFill="1" applyBorder="1" applyAlignment="1">
      <alignment vertical="center" wrapText="1"/>
    </xf>
    <xf numFmtId="0" fontId="0" fillId="15" borderId="1" xfId="3" applyFont="1" applyFill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0" fillId="15" borderId="19" xfId="3" applyFont="1" applyFill="1" applyBorder="1" applyAlignment="1">
      <alignment horizontal="center" vertical="center" wrapText="1"/>
    </xf>
    <xf numFmtId="0" fontId="0" fillId="15" borderId="18" xfId="3" applyFont="1" applyFill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19" borderId="22" xfId="0" applyFont="1" applyFill="1" applyBorder="1" applyAlignment="1">
      <alignment vertical="center" wrapText="1"/>
    </xf>
    <xf numFmtId="0" fontId="0" fillId="15" borderId="5" xfId="3" applyFont="1" applyFill="1" applyBorder="1" applyAlignment="1">
      <alignment horizontal="center" vertical="center" wrapText="1"/>
    </xf>
    <xf numFmtId="0" fontId="7" fillId="15" borderId="19" xfId="0" applyFont="1" applyFill="1" applyBorder="1" applyAlignment="1">
      <alignment horizontal="center" vertical="center" wrapText="1"/>
    </xf>
    <xf numFmtId="0" fontId="0" fillId="15" borderId="19" xfId="3" applyFont="1" applyFill="1" applyBorder="1" applyAlignment="1">
      <alignment vertical="center" wrapText="1"/>
    </xf>
    <xf numFmtId="0" fontId="7" fillId="19" borderId="1" xfId="0" applyFont="1" applyFill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0" fillId="15" borderId="26" xfId="3" applyFont="1" applyFill="1" applyBorder="1" applyAlignment="1">
      <alignment horizontal="center" vertical="center" wrapText="1"/>
    </xf>
    <xf numFmtId="0" fontId="0" fillId="15" borderId="23" xfId="3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vertical="center" wrapText="1"/>
    </xf>
    <xf numFmtId="0" fontId="0" fillId="15" borderId="5" xfId="3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wrapText="1"/>
    </xf>
    <xf numFmtId="0" fontId="7" fillId="19" borderId="23" xfId="0" applyFont="1" applyFill="1" applyBorder="1" applyAlignment="1">
      <alignment vertical="center" wrapText="1"/>
    </xf>
    <xf numFmtId="0" fontId="0" fillId="15" borderId="23" xfId="3" applyFont="1" applyFill="1" applyBorder="1" applyAlignment="1">
      <alignment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0" fontId="4" fillId="0" borderId="6" xfId="2" applyFont="1" applyBorder="1" applyAlignment="1">
      <alignment horizontal="center" vertical="center" wrapText="1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16" xfId="3" applyFont="1" applyBorder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0" fontId="0" fillId="17" borderId="13" xfId="0" applyFill="1" applyBorder="1" applyAlignment="1">
      <alignment horizontal="center"/>
    </xf>
    <xf numFmtId="0" fontId="15" fillId="0" borderId="13" xfId="0" applyFont="1" applyBorder="1" applyAlignment="1">
      <alignment horizontal="center" wrapText="1"/>
    </xf>
    <xf numFmtId="0" fontId="8" fillId="15" borderId="5" xfId="2" applyFont="1" applyFill="1" applyBorder="1" applyAlignment="1">
      <alignment horizontal="center" vertical="center"/>
    </xf>
    <xf numFmtId="0" fontId="8" fillId="15" borderId="5" xfId="3" applyFont="1" applyFill="1" applyBorder="1" applyAlignment="1">
      <alignment horizontal="center" vertical="center" wrapText="1"/>
    </xf>
    <xf numFmtId="0" fontId="8" fillId="15" borderId="1" xfId="3" applyFont="1" applyFill="1" applyBorder="1" applyAlignment="1">
      <alignment horizontal="center" vertical="center" wrapText="1"/>
    </xf>
    <xf numFmtId="0" fontId="8" fillId="15" borderId="4" xfId="3" applyFont="1" applyFill="1" applyBorder="1" applyAlignment="1">
      <alignment horizontal="center" vertical="center" wrapText="1"/>
    </xf>
    <xf numFmtId="0" fontId="8" fillId="15" borderId="15" xfId="3" applyFont="1" applyFill="1" applyBorder="1" applyAlignment="1">
      <alignment horizontal="center" vertical="center" wrapText="1"/>
    </xf>
    <xf numFmtId="0" fontId="8" fillId="15" borderId="10" xfId="3" applyFont="1" applyFill="1" applyBorder="1" applyAlignment="1">
      <alignment horizontal="center" vertical="center" wrapText="1"/>
    </xf>
    <xf numFmtId="0" fontId="8" fillId="15" borderId="0" xfId="3" applyFont="1" applyFill="1" applyAlignment="1">
      <alignment vertical="center"/>
    </xf>
    <xf numFmtId="0" fontId="8" fillId="15" borderId="1" xfId="2" applyFont="1" applyFill="1" applyBorder="1" applyAlignment="1">
      <alignment horizontal="center" vertical="center"/>
    </xf>
    <xf numFmtId="0" fontId="8" fillId="15" borderId="17" xfId="3" applyFont="1" applyFill="1" applyBorder="1" applyAlignment="1">
      <alignment horizontal="center" vertical="center" wrapText="1"/>
    </xf>
    <xf numFmtId="0" fontId="4" fillId="15" borderId="1" xfId="3" applyFont="1" applyFill="1" applyBorder="1" applyAlignment="1">
      <alignment horizontal="center" vertical="center" wrapText="1"/>
    </xf>
    <xf numFmtId="0" fontId="8" fillId="15" borderId="23" xfId="2" applyFont="1" applyFill="1" applyBorder="1" applyAlignment="1">
      <alignment horizontal="center" vertical="center"/>
    </xf>
    <xf numFmtId="0" fontId="8" fillId="15" borderId="23" xfId="3" applyFont="1" applyFill="1" applyBorder="1" applyAlignment="1">
      <alignment horizontal="center" vertical="center" wrapText="1"/>
    </xf>
    <xf numFmtId="0" fontId="8" fillId="15" borderId="25" xfId="3" applyFont="1" applyFill="1" applyBorder="1" applyAlignment="1">
      <alignment horizontal="center" vertical="center" wrapText="1"/>
    </xf>
    <xf numFmtId="0" fontId="8" fillId="15" borderId="19" xfId="3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/>
    </xf>
    <xf numFmtId="0" fontId="8" fillId="15" borderId="16" xfId="3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8" fillId="15" borderId="3" xfId="3" applyFont="1" applyFill="1" applyBorder="1" applyAlignment="1">
      <alignment horizontal="center" vertical="center" wrapText="1"/>
    </xf>
    <xf numFmtId="0" fontId="8" fillId="15" borderId="25" xfId="2" applyFont="1" applyFill="1" applyBorder="1" applyAlignment="1">
      <alignment horizontal="center" vertical="center"/>
    </xf>
    <xf numFmtId="0" fontId="4" fillId="15" borderId="5" xfId="3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5" borderId="1" xfId="3" applyFont="1" applyFill="1" applyBorder="1" applyAlignment="1">
      <alignment horizontal="center" vertical="center"/>
    </xf>
    <xf numFmtId="0" fontId="8" fillId="15" borderId="20" xfId="2" applyFont="1" applyFill="1" applyBorder="1" applyAlignment="1">
      <alignment horizontal="center" vertical="center"/>
    </xf>
    <xf numFmtId="0" fontId="8" fillId="15" borderId="21" xfId="2" applyFont="1" applyFill="1" applyBorder="1" applyAlignment="1">
      <alignment horizontal="center" vertical="center"/>
    </xf>
  </cellXfs>
  <cellStyles count="7">
    <cellStyle name="0,0_x000a__x000a_NA_x000a__x000a_" xfId="5" xr:uid="{BF030EBE-E5BF-4810-8069-A13C8B8E88B1}"/>
    <cellStyle name="Normal 2" xfId="1" xr:uid="{DF4EF1BF-7C51-4C95-AE99-04FCD14C64D1}"/>
    <cellStyle name="Normal 3" xfId="2" xr:uid="{7715557E-8C81-4B85-A66A-DAEF127579D1}"/>
    <cellStyle name="Normal 4" xfId="3" xr:uid="{DAB89FBB-AFB4-4B68-88CC-2579E1D5B61D}"/>
    <cellStyle name="一般" xfId="0" builtinId="0"/>
    <cellStyle name="一般 2" xfId="6" xr:uid="{A637A771-E95E-4BB6-A775-8677234E81AD}"/>
    <cellStyle name="一般 2 2" xfId="4" xr:uid="{31BC5A18-E50E-4738-B906-239EAE018E3F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A8AC0536-7D48-4F18-884D-29FA6CF5684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281214</xdr:colOff>
      <xdr:row>19</xdr:row>
      <xdr:rowOff>353785</xdr:rowOff>
    </xdr:from>
    <xdr:to>
      <xdr:col>23</xdr:col>
      <xdr:colOff>716643</xdr:colOff>
      <xdr:row>19</xdr:row>
      <xdr:rowOff>353785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54F7F205-61EE-4D39-87A8-88C153F4FD8A}"/>
            </a:ext>
          </a:extLst>
        </xdr:cNvPr>
        <xdr:cNvCxnSpPr/>
      </xdr:nvCxnSpPr>
      <xdr:spPr>
        <a:xfrm flipH="1">
          <a:off x="12681857" y="5206999"/>
          <a:ext cx="435429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Gerber%20Purchasing\Shortages\Analysis_GBR74.xlsx" TargetMode="External"/><Relationship Id="rId1" Type="http://schemas.openxmlformats.org/officeDocument/2006/relationships/externalLinkPath" Target="file:///S:\Gerber%20Purchasing\Shortages\Analysis_GBR7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l"/>
      <sheetName val="Prio Air"/>
      <sheetName val="Parts"/>
      <sheetName val="New"/>
      <sheetName val="GOOD2GO-2024"/>
      <sheetName val="SO Recaps"/>
      <sheetName val="PHOCAS-Not G75"/>
      <sheetName val="LAST_ORDER"/>
      <sheetName val="ITEMS"/>
      <sheetName val="PURCHASE ORDERS"/>
      <sheetName val="SALES ORDERS"/>
      <sheetName val="Commercialization"/>
      <sheetName val="FOCUS"/>
      <sheetName val="Phocas"/>
      <sheetName val="PD24"/>
      <sheetName val="GOOD2GO-2025"/>
      <sheetName val="Laredo Expansion"/>
      <sheetName val="FW Webb"/>
      <sheetName val="PTO"/>
      <sheetName val="WIP Us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B1" t="str">
            <v>Item</v>
          </cell>
          <cell r="C1" t="str">
            <v>Description</v>
          </cell>
          <cell r="D1" t="str">
            <v>PC</v>
          </cell>
          <cell r="E1" t="str">
            <v>Family</v>
          </cell>
          <cell r="F1" t="str">
            <v>Status</v>
          </cell>
          <cell r="G1" t="str">
            <v>Item Type</v>
          </cell>
          <cell r="H1" t="str">
            <v>Vendor</v>
          </cell>
          <cell r="I1" t="str">
            <v>Std Cost</v>
          </cell>
          <cell r="J1" t="str">
            <v>On Hand</v>
          </cell>
          <cell r="K1" t="str">
            <v>QC/RTV</v>
          </cell>
          <cell r="L1" t="str">
            <v>Safety Stock</v>
          </cell>
          <cell r="M1" t="str">
            <v>Dmd M1</v>
          </cell>
          <cell r="N1" t="str">
            <v>Dmd M2</v>
          </cell>
          <cell r="O1" t="str">
            <v>Dmd M3</v>
          </cell>
          <cell r="P1" t="str">
            <v>Dmd M4</v>
          </cell>
          <cell r="Q1" t="str">
            <v>Dmd M5</v>
          </cell>
          <cell r="R1" t="str">
            <v>Dmd M6</v>
          </cell>
          <cell r="S1" t="str">
            <v>Dmd M7</v>
          </cell>
          <cell r="T1" t="str">
            <v>Dmd M8</v>
          </cell>
          <cell r="U1" t="str">
            <v>Dmd M9</v>
          </cell>
          <cell r="V1" t="str">
            <v>Dmd M10</v>
          </cell>
          <cell r="W1" t="str">
            <v>Dmd M11</v>
          </cell>
          <cell r="X1" t="str">
            <v>Dmd M12</v>
          </cell>
          <cell r="Y1" t="str">
            <v>Planner</v>
          </cell>
        </row>
        <row r="2">
          <cell r="B2" t="str">
            <v>D113001</v>
          </cell>
          <cell r="C2" t="str">
            <v>Extension Kit for Pressure Balance Shower Valves Chrome</v>
          </cell>
          <cell r="D2" t="str">
            <v>Gerber Brass.Accessory</v>
          </cell>
          <cell r="E2" t="str">
            <v>Part/Accessory</v>
          </cell>
          <cell r="F2" t="str">
            <v>Active</v>
          </cell>
          <cell r="G2" t="str">
            <v>P</v>
          </cell>
          <cell r="H2" t="str">
            <v>1524</v>
          </cell>
          <cell r="I2">
            <v>8.57063065</v>
          </cell>
          <cell r="J2">
            <v>151</v>
          </cell>
          <cell r="K2">
            <v>0</v>
          </cell>
          <cell r="L2">
            <v>68</v>
          </cell>
          <cell r="M2">
            <v>47</v>
          </cell>
          <cell r="N2">
            <v>48</v>
          </cell>
          <cell r="O2">
            <v>44</v>
          </cell>
          <cell r="P2">
            <v>47</v>
          </cell>
          <cell r="Q2">
            <v>39</v>
          </cell>
          <cell r="R2">
            <v>53</v>
          </cell>
          <cell r="S2">
            <v>54</v>
          </cell>
          <cell r="T2">
            <v>50</v>
          </cell>
          <cell r="U2">
            <v>57</v>
          </cell>
          <cell r="V2">
            <v>45</v>
          </cell>
          <cell r="W2">
            <v>42</v>
          </cell>
          <cell r="X2">
            <v>48</v>
          </cell>
          <cell r="Y2" t="str">
            <v>SHENZHEN</v>
          </cell>
        </row>
        <row r="3">
          <cell r="B3" t="str">
            <v>D113001BB</v>
          </cell>
          <cell r="C3" t="str">
            <v>Extension Kit for Pressure Balance Shower Valves Brushed Bronze</v>
          </cell>
          <cell r="D3" t="str">
            <v>Gerber Brass.Accessory</v>
          </cell>
          <cell r="E3" t="str">
            <v>Part/Accessory</v>
          </cell>
          <cell r="F3" t="str">
            <v>Active</v>
          </cell>
          <cell r="G3" t="str">
            <v>P</v>
          </cell>
          <cell r="H3" t="str">
            <v>1524</v>
          </cell>
          <cell r="I3">
            <v>22.790464029999999</v>
          </cell>
          <cell r="J3">
            <v>72</v>
          </cell>
          <cell r="K3">
            <v>0</v>
          </cell>
          <cell r="L3">
            <v>3</v>
          </cell>
          <cell r="M3">
            <v>2</v>
          </cell>
          <cell r="N3">
            <v>3</v>
          </cell>
          <cell r="O3">
            <v>2</v>
          </cell>
          <cell r="P3">
            <v>3</v>
          </cell>
          <cell r="Q3">
            <v>3</v>
          </cell>
          <cell r="R3">
            <v>3</v>
          </cell>
          <cell r="S3">
            <v>2</v>
          </cell>
          <cell r="T3">
            <v>2</v>
          </cell>
          <cell r="U3">
            <v>2</v>
          </cell>
          <cell r="V3">
            <v>1</v>
          </cell>
          <cell r="W3">
            <v>2</v>
          </cell>
          <cell r="X3">
            <v>1</v>
          </cell>
          <cell r="Y3" t="str">
            <v>SHENZHEN</v>
          </cell>
        </row>
        <row r="4">
          <cell r="B4" t="str">
            <v>D113001BN</v>
          </cell>
          <cell r="C4" t="str">
            <v>Extension Kit for Pressure Balance Shower Valves Brushed Nickel</v>
          </cell>
          <cell r="D4" t="str">
            <v>Gerber Brass.Accessory</v>
          </cell>
          <cell r="E4" t="str">
            <v>Part/Accessory</v>
          </cell>
          <cell r="F4" t="str">
            <v>Active</v>
          </cell>
          <cell r="G4" t="str">
            <v>P</v>
          </cell>
          <cell r="H4" t="str">
            <v>1524</v>
          </cell>
          <cell r="I4">
            <v>12.53318103</v>
          </cell>
          <cell r="J4">
            <v>103</v>
          </cell>
          <cell r="K4">
            <v>0</v>
          </cell>
          <cell r="L4">
            <v>11</v>
          </cell>
          <cell r="M4">
            <v>12</v>
          </cell>
          <cell r="N4">
            <v>13</v>
          </cell>
          <cell r="O4">
            <v>12</v>
          </cell>
          <cell r="P4">
            <v>8</v>
          </cell>
          <cell r="Q4">
            <v>5</v>
          </cell>
          <cell r="R4">
            <v>5</v>
          </cell>
          <cell r="S4">
            <v>5</v>
          </cell>
          <cell r="T4">
            <v>10</v>
          </cell>
          <cell r="U4">
            <v>5</v>
          </cell>
          <cell r="V4">
            <v>4</v>
          </cell>
          <cell r="W4">
            <v>7</v>
          </cell>
          <cell r="X4">
            <v>4</v>
          </cell>
          <cell r="Y4" t="str">
            <v>SHENZHEN</v>
          </cell>
        </row>
        <row r="5">
          <cell r="B5" t="str">
            <v>D113001BS</v>
          </cell>
          <cell r="C5" t="str">
            <v>Extension Kit for Pressure Balance Shower Valves Satin Black</v>
          </cell>
          <cell r="D5" t="str">
            <v>Gerber Brass.Accessory</v>
          </cell>
          <cell r="E5" t="str">
            <v>Part/Accessory</v>
          </cell>
          <cell r="F5" t="str">
            <v>Active</v>
          </cell>
          <cell r="G5" t="str">
            <v>P</v>
          </cell>
          <cell r="H5" t="str">
            <v>1524</v>
          </cell>
          <cell r="I5">
            <v>13.073038029999999</v>
          </cell>
          <cell r="J5">
            <v>175</v>
          </cell>
          <cell r="K5">
            <v>0</v>
          </cell>
          <cell r="L5">
            <v>8</v>
          </cell>
          <cell r="M5">
            <v>10</v>
          </cell>
          <cell r="N5">
            <v>8</v>
          </cell>
          <cell r="O5">
            <v>7</v>
          </cell>
          <cell r="P5">
            <v>7</v>
          </cell>
          <cell r="Q5">
            <v>8</v>
          </cell>
          <cell r="R5">
            <v>7</v>
          </cell>
          <cell r="S5">
            <v>8</v>
          </cell>
          <cell r="T5">
            <v>9</v>
          </cell>
          <cell r="U5">
            <v>12</v>
          </cell>
          <cell r="V5">
            <v>13</v>
          </cell>
          <cell r="W5">
            <v>12</v>
          </cell>
          <cell r="X5">
            <v>9</v>
          </cell>
          <cell r="Y5" t="str">
            <v>SHENZHEN</v>
          </cell>
        </row>
        <row r="6">
          <cell r="B6" t="str">
            <v>D130010BT</v>
          </cell>
          <cell r="C6" t="str">
            <v>Single Handle 1/2" 4-Port/3-Outlet Shower Diverter Valve (Pause/Individual/Shared)</v>
          </cell>
          <cell r="D6" t="str">
            <v>Gerber Brass.Valve</v>
          </cell>
          <cell r="E6" t="str">
            <v>Valve</v>
          </cell>
          <cell r="F6" t="str">
            <v>Active</v>
          </cell>
          <cell r="G6" t="str">
            <v>P</v>
          </cell>
          <cell r="H6" t="str">
            <v>1524</v>
          </cell>
          <cell r="I6">
            <v>28.433080749999998</v>
          </cell>
          <cell r="J6">
            <v>527</v>
          </cell>
          <cell r="K6">
            <v>0</v>
          </cell>
          <cell r="L6">
            <v>70</v>
          </cell>
          <cell r="M6">
            <v>66</v>
          </cell>
          <cell r="N6">
            <v>70</v>
          </cell>
          <cell r="O6">
            <v>68</v>
          </cell>
          <cell r="P6">
            <v>65</v>
          </cell>
          <cell r="Q6">
            <v>71</v>
          </cell>
          <cell r="R6">
            <v>61</v>
          </cell>
          <cell r="S6">
            <v>49</v>
          </cell>
          <cell r="T6">
            <v>72</v>
          </cell>
          <cell r="U6">
            <v>50</v>
          </cell>
          <cell r="V6">
            <v>89</v>
          </cell>
          <cell r="W6">
            <v>45</v>
          </cell>
          <cell r="X6">
            <v>49</v>
          </cell>
          <cell r="Y6" t="str">
            <v>SHENZHEN</v>
          </cell>
        </row>
        <row r="7">
          <cell r="B7" t="str">
            <v>D130011B</v>
          </cell>
          <cell r="C7" t="str">
            <v>Deep Wall Extension Kit for 1/2" Shower Diverter Valve</v>
          </cell>
          <cell r="D7" t="str">
            <v>Gerber Brass.Accessory</v>
          </cell>
          <cell r="E7" t="str">
            <v>Part/Accessory</v>
          </cell>
          <cell r="F7" t="str">
            <v>Active</v>
          </cell>
          <cell r="G7" t="str">
            <v>P</v>
          </cell>
          <cell r="H7" t="str">
            <v>1524</v>
          </cell>
          <cell r="I7">
            <v>3.4559187499999999</v>
          </cell>
          <cell r="J7">
            <v>123</v>
          </cell>
          <cell r="K7">
            <v>0</v>
          </cell>
          <cell r="L7">
            <v>20</v>
          </cell>
          <cell r="M7">
            <v>30</v>
          </cell>
          <cell r="N7">
            <v>21</v>
          </cell>
          <cell r="O7">
            <v>17</v>
          </cell>
          <cell r="P7">
            <v>14</v>
          </cell>
          <cell r="Q7">
            <v>23</v>
          </cell>
          <cell r="R7">
            <v>24</v>
          </cell>
          <cell r="S7">
            <v>17</v>
          </cell>
          <cell r="T7">
            <v>26</v>
          </cell>
          <cell r="U7">
            <v>20</v>
          </cell>
          <cell r="V7">
            <v>25</v>
          </cell>
          <cell r="W7">
            <v>22</v>
          </cell>
          <cell r="X7">
            <v>23</v>
          </cell>
          <cell r="Y7" t="str">
            <v>SHENZHEN</v>
          </cell>
        </row>
        <row r="8">
          <cell r="B8" t="str">
            <v>D130510BT</v>
          </cell>
          <cell r="C8" t="str">
            <v>Single Handle 1/2" 3-Port/2-Outlet Diverter Valve 4 Position Valve (Pause/Individual/Shared)</v>
          </cell>
          <cell r="D8" t="str">
            <v>Gerber Brass.Valve</v>
          </cell>
          <cell r="E8" t="str">
            <v>Valve</v>
          </cell>
          <cell r="F8" t="str">
            <v>Active</v>
          </cell>
          <cell r="G8" t="str">
            <v>P</v>
          </cell>
          <cell r="H8" t="str">
            <v>1524</v>
          </cell>
          <cell r="I8">
            <v>22.520580750000001</v>
          </cell>
          <cell r="J8">
            <v>344</v>
          </cell>
          <cell r="K8">
            <v>0</v>
          </cell>
          <cell r="L8">
            <v>128</v>
          </cell>
          <cell r="M8">
            <v>190</v>
          </cell>
          <cell r="N8">
            <v>183</v>
          </cell>
          <cell r="O8">
            <v>96</v>
          </cell>
          <cell r="P8">
            <v>78</v>
          </cell>
          <cell r="Q8">
            <v>94</v>
          </cell>
          <cell r="R8">
            <v>126</v>
          </cell>
          <cell r="S8">
            <v>111</v>
          </cell>
          <cell r="T8">
            <v>130</v>
          </cell>
          <cell r="U8">
            <v>110</v>
          </cell>
          <cell r="V8">
            <v>59</v>
          </cell>
          <cell r="W8">
            <v>88</v>
          </cell>
          <cell r="X8">
            <v>87</v>
          </cell>
          <cell r="Y8" t="str">
            <v>SHENZHEN</v>
          </cell>
        </row>
        <row r="9">
          <cell r="B9" t="str">
            <v>D130515BT</v>
          </cell>
          <cell r="C9" t="str">
            <v>Single Handle 1/2" 3-Port/2-Outlet Diverter Valve 3 Position Valve (Pause/Individual)</v>
          </cell>
          <cell r="D9" t="str">
            <v>Gerber Brass.Valve</v>
          </cell>
          <cell r="E9" t="str">
            <v>Valve</v>
          </cell>
          <cell r="F9" t="str">
            <v>Active</v>
          </cell>
          <cell r="G9" t="str">
            <v>P</v>
          </cell>
          <cell r="H9" t="str">
            <v>1524</v>
          </cell>
          <cell r="I9">
            <v>22.633080750000001</v>
          </cell>
          <cell r="J9">
            <v>196</v>
          </cell>
          <cell r="K9">
            <v>0</v>
          </cell>
          <cell r="L9">
            <v>62</v>
          </cell>
          <cell r="M9">
            <v>61</v>
          </cell>
          <cell r="N9">
            <v>61</v>
          </cell>
          <cell r="O9">
            <v>61</v>
          </cell>
          <cell r="P9">
            <v>61</v>
          </cell>
          <cell r="Q9">
            <v>66</v>
          </cell>
          <cell r="R9">
            <v>52</v>
          </cell>
          <cell r="S9">
            <v>54</v>
          </cell>
          <cell r="T9">
            <v>64</v>
          </cell>
          <cell r="U9">
            <v>55</v>
          </cell>
          <cell r="V9">
            <v>63</v>
          </cell>
          <cell r="W9">
            <v>54</v>
          </cell>
          <cell r="X9">
            <v>47</v>
          </cell>
          <cell r="Y9" t="str">
            <v>SHENZHEN</v>
          </cell>
        </row>
        <row r="10">
          <cell r="B10" t="str">
            <v>D135300BT</v>
          </cell>
          <cell r="C10" t="str">
            <v>1H 3/4" Volume Control &amp; Shut Off Valve</v>
          </cell>
          <cell r="D10" t="str">
            <v>Gerber Brass.Valve</v>
          </cell>
          <cell r="E10" t="str">
            <v>Valve</v>
          </cell>
          <cell r="F10" t="str">
            <v>Active</v>
          </cell>
          <cell r="G10" t="str">
            <v>P</v>
          </cell>
          <cell r="H10" t="str">
            <v>1524</v>
          </cell>
          <cell r="I10">
            <v>15.67611327</v>
          </cell>
          <cell r="J10">
            <v>659</v>
          </cell>
          <cell r="K10">
            <v>0</v>
          </cell>
          <cell r="L10">
            <v>48</v>
          </cell>
          <cell r="M10">
            <v>42</v>
          </cell>
          <cell r="N10">
            <v>50</v>
          </cell>
          <cell r="O10">
            <v>35</v>
          </cell>
          <cell r="P10">
            <v>42</v>
          </cell>
          <cell r="Q10">
            <v>72</v>
          </cell>
          <cell r="R10">
            <v>53</v>
          </cell>
          <cell r="S10">
            <v>52</v>
          </cell>
          <cell r="T10">
            <v>42</v>
          </cell>
          <cell r="U10">
            <v>54</v>
          </cell>
          <cell r="V10">
            <v>49</v>
          </cell>
          <cell r="W10">
            <v>48</v>
          </cell>
          <cell r="X10">
            <v>50</v>
          </cell>
          <cell r="Y10" t="str">
            <v>SHENZHEN</v>
          </cell>
        </row>
        <row r="11">
          <cell r="B11" t="str">
            <v>D135301BT</v>
          </cell>
          <cell r="C11" t="str">
            <v>Deep Wall Extension Kit for 3/4" Ceramic Disc Control Valve</v>
          </cell>
          <cell r="D11" t="str">
            <v>Gerber Brass.Accessory</v>
          </cell>
          <cell r="E11" t="str">
            <v>Part/Accessory</v>
          </cell>
          <cell r="F11" t="str">
            <v>Active</v>
          </cell>
          <cell r="G11" t="str">
            <v>P</v>
          </cell>
          <cell r="H11" t="str">
            <v>1524</v>
          </cell>
          <cell r="I11">
            <v>2.6944860799999999</v>
          </cell>
          <cell r="J11">
            <v>96</v>
          </cell>
          <cell r="K11">
            <v>0</v>
          </cell>
          <cell r="L11">
            <v>21</v>
          </cell>
          <cell r="M11">
            <v>21</v>
          </cell>
          <cell r="N11">
            <v>19</v>
          </cell>
          <cell r="O11">
            <v>17</v>
          </cell>
          <cell r="P11">
            <v>16</v>
          </cell>
          <cell r="Q11">
            <v>17</v>
          </cell>
          <cell r="R11">
            <v>16</v>
          </cell>
          <cell r="S11">
            <v>18</v>
          </cell>
          <cell r="T11">
            <v>18</v>
          </cell>
          <cell r="U11">
            <v>17</v>
          </cell>
          <cell r="V11">
            <v>17</v>
          </cell>
          <cell r="W11">
            <v>16</v>
          </cell>
          <cell r="X11">
            <v>11</v>
          </cell>
          <cell r="Y11" t="str">
            <v>SHENZHEN</v>
          </cell>
        </row>
        <row r="12">
          <cell r="B12" t="str">
            <v>D150518</v>
          </cell>
          <cell r="C12" t="str">
            <v>Vaughn 1H Pull-Down Prep Faucet 1.75gpm Chrome</v>
          </cell>
          <cell r="D12" t="str">
            <v>Gerber Brass.Faucet-Kitchen</v>
          </cell>
          <cell r="E12" t="str">
            <v>Vaughn</v>
          </cell>
          <cell r="F12" t="str">
            <v>Active</v>
          </cell>
          <cell r="G12" t="str">
            <v>P</v>
          </cell>
          <cell r="H12" t="str">
            <v>1524</v>
          </cell>
          <cell r="I12">
            <v>56.520138119999999</v>
          </cell>
          <cell r="J12">
            <v>244</v>
          </cell>
          <cell r="K12">
            <v>0</v>
          </cell>
          <cell r="L12">
            <v>0</v>
          </cell>
          <cell r="M12">
            <v>1</v>
          </cell>
          <cell r="N12">
            <v>5</v>
          </cell>
          <cell r="O12">
            <v>7</v>
          </cell>
          <cell r="P12">
            <v>2</v>
          </cell>
          <cell r="Q12">
            <v>2</v>
          </cell>
          <cell r="R12">
            <v>2</v>
          </cell>
          <cell r="S12">
            <v>2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2</v>
          </cell>
          <cell r="Y12" t="str">
            <v>SHENZHEN</v>
          </cell>
        </row>
        <row r="13">
          <cell r="B13" t="str">
            <v>D150518BS</v>
          </cell>
          <cell r="C13" t="str">
            <v>Vaughn 1H Pull-Down Prep Faucet 1.75gpm Satin Black</v>
          </cell>
          <cell r="D13" t="str">
            <v>Gerber Brass.Faucet-Kitchen</v>
          </cell>
          <cell r="E13" t="str">
            <v>Vaughn</v>
          </cell>
          <cell r="F13" t="str">
            <v>Active</v>
          </cell>
          <cell r="G13" t="str">
            <v>P</v>
          </cell>
          <cell r="H13" t="str">
            <v>1524</v>
          </cell>
          <cell r="I13">
            <v>66.921717180000002</v>
          </cell>
          <cell r="J13">
            <v>161</v>
          </cell>
          <cell r="K13">
            <v>0</v>
          </cell>
          <cell r="L13">
            <v>12</v>
          </cell>
          <cell r="M13">
            <v>9</v>
          </cell>
          <cell r="N13">
            <v>10</v>
          </cell>
          <cell r="O13">
            <v>16</v>
          </cell>
          <cell r="P13">
            <v>11</v>
          </cell>
          <cell r="Q13">
            <v>7</v>
          </cell>
          <cell r="R13">
            <v>12</v>
          </cell>
          <cell r="S13">
            <v>11</v>
          </cell>
          <cell r="T13">
            <v>10</v>
          </cell>
          <cell r="U13">
            <v>11</v>
          </cell>
          <cell r="V13">
            <v>16</v>
          </cell>
          <cell r="W13">
            <v>10</v>
          </cell>
          <cell r="X13">
            <v>6</v>
          </cell>
          <cell r="Y13" t="str">
            <v>SHENZHEN</v>
          </cell>
        </row>
        <row r="14">
          <cell r="B14" t="str">
            <v>D150518SS</v>
          </cell>
          <cell r="C14" t="str">
            <v>Vaughn 1H Pull-Down Prep Faucet 1.75gpm Stainless Steel</v>
          </cell>
          <cell r="D14" t="str">
            <v>Gerber Brass.Faucet-Kitchen</v>
          </cell>
          <cell r="E14" t="str">
            <v>Vaughn</v>
          </cell>
          <cell r="F14" t="str">
            <v>Active</v>
          </cell>
          <cell r="G14" t="str">
            <v>P</v>
          </cell>
          <cell r="H14" t="str">
            <v>1524</v>
          </cell>
          <cell r="I14">
            <v>62.705878140000003</v>
          </cell>
          <cell r="J14">
            <v>98</v>
          </cell>
          <cell r="K14">
            <v>0</v>
          </cell>
          <cell r="L14">
            <v>8</v>
          </cell>
          <cell r="M14">
            <v>7</v>
          </cell>
          <cell r="N14">
            <v>9</v>
          </cell>
          <cell r="O14">
            <v>6</v>
          </cell>
          <cell r="P14">
            <v>7</v>
          </cell>
          <cell r="Q14">
            <v>8</v>
          </cell>
          <cell r="R14">
            <v>5</v>
          </cell>
          <cell r="S14">
            <v>5</v>
          </cell>
          <cell r="T14">
            <v>10</v>
          </cell>
          <cell r="U14">
            <v>10</v>
          </cell>
          <cell r="V14">
            <v>6</v>
          </cell>
          <cell r="W14">
            <v>7</v>
          </cell>
          <cell r="X14">
            <v>9</v>
          </cell>
          <cell r="Y14" t="str">
            <v>SHENZHEN</v>
          </cell>
        </row>
        <row r="15">
          <cell r="B15" t="str">
            <v>D150528</v>
          </cell>
          <cell r="C15" t="str">
            <v>Draper 1H Pull-Down Prep Faucet 1.75gpm Chrome</v>
          </cell>
          <cell r="D15" t="str">
            <v>Gerber Brass.Faucet-Kitchen</v>
          </cell>
          <cell r="E15" t="str">
            <v>Draper</v>
          </cell>
          <cell r="F15" t="str">
            <v>PLAN-OUT</v>
          </cell>
          <cell r="G15" t="str">
            <v>P</v>
          </cell>
          <cell r="H15" t="str">
            <v>1524</v>
          </cell>
          <cell r="I15">
            <v>47.859654540000001</v>
          </cell>
          <cell r="J15">
            <v>31</v>
          </cell>
          <cell r="K15">
            <v>0</v>
          </cell>
          <cell r="L15">
            <v>0</v>
          </cell>
          <cell r="M15">
            <v>6</v>
          </cell>
          <cell r="N15">
            <v>6</v>
          </cell>
          <cell r="O15">
            <v>10</v>
          </cell>
          <cell r="P15">
            <v>5</v>
          </cell>
          <cell r="Q15">
            <v>6</v>
          </cell>
          <cell r="R15">
            <v>7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PLANDROP24</v>
          </cell>
        </row>
        <row r="16">
          <cell r="B16" t="str">
            <v>D150537</v>
          </cell>
          <cell r="C16" t="str">
            <v>Kinzie 1H Pull-Down Prep Faucet 1.75gpm Chrome</v>
          </cell>
          <cell r="D16" t="str">
            <v>Gerber Brass.Faucet-Kitchen</v>
          </cell>
          <cell r="E16" t="str">
            <v>Kinzie</v>
          </cell>
          <cell r="F16" t="str">
            <v>Active</v>
          </cell>
          <cell r="G16" t="str">
            <v>P</v>
          </cell>
          <cell r="H16" t="str">
            <v>1524</v>
          </cell>
          <cell r="I16">
            <v>58.051101449999997</v>
          </cell>
          <cell r="J16">
            <v>86</v>
          </cell>
          <cell r="K16">
            <v>0</v>
          </cell>
          <cell r="L16">
            <v>5</v>
          </cell>
          <cell r="M16">
            <v>4</v>
          </cell>
          <cell r="N16">
            <v>2</v>
          </cell>
          <cell r="O16">
            <v>2</v>
          </cell>
          <cell r="P16">
            <v>4</v>
          </cell>
          <cell r="Q16">
            <v>3</v>
          </cell>
          <cell r="R16">
            <v>4</v>
          </cell>
          <cell r="S16">
            <v>4</v>
          </cell>
          <cell r="T16">
            <v>3</v>
          </cell>
          <cell r="U16">
            <v>2</v>
          </cell>
          <cell r="V16">
            <v>5</v>
          </cell>
          <cell r="W16">
            <v>3</v>
          </cell>
          <cell r="X16">
            <v>6</v>
          </cell>
          <cell r="Y16" t="str">
            <v>SHENZHEN</v>
          </cell>
        </row>
        <row r="17">
          <cell r="B17" t="str">
            <v>D150537BB</v>
          </cell>
          <cell r="C17" t="str">
            <v>Kinzie 1H Pull-Down Prep Faucet 1.75gpm Brushed Bronze</v>
          </cell>
          <cell r="D17" t="str">
            <v>Gerber Brass.Faucet-Kitchen</v>
          </cell>
          <cell r="E17" t="str">
            <v>Kinzie</v>
          </cell>
          <cell r="F17" t="str">
            <v>Active</v>
          </cell>
          <cell r="G17" t="str">
            <v>P</v>
          </cell>
          <cell r="H17" t="str">
            <v>1524</v>
          </cell>
          <cell r="I17">
            <v>84.502497509999998</v>
          </cell>
          <cell r="J17">
            <v>106</v>
          </cell>
          <cell r="K17">
            <v>0</v>
          </cell>
          <cell r="L17">
            <v>24</v>
          </cell>
          <cell r="M17">
            <v>23</v>
          </cell>
          <cell r="N17">
            <v>23</v>
          </cell>
          <cell r="O17">
            <v>23</v>
          </cell>
          <cell r="P17">
            <v>23</v>
          </cell>
          <cell r="Q17">
            <v>25</v>
          </cell>
          <cell r="R17">
            <v>25</v>
          </cell>
          <cell r="S17">
            <v>23</v>
          </cell>
          <cell r="T17">
            <v>24</v>
          </cell>
          <cell r="U17">
            <v>24</v>
          </cell>
          <cell r="V17">
            <v>25</v>
          </cell>
          <cell r="W17">
            <v>23</v>
          </cell>
          <cell r="X17">
            <v>22</v>
          </cell>
          <cell r="Y17" t="str">
            <v>SHENZHEN</v>
          </cell>
        </row>
        <row r="18">
          <cell r="B18" t="str">
            <v>D150537BS</v>
          </cell>
          <cell r="C18" t="str">
            <v>Kinzie 1H Pull-Down Prep Faucet 1.75gpm Satin Black</v>
          </cell>
          <cell r="D18" t="str">
            <v>Gerber Brass.Faucet-Kitchen</v>
          </cell>
          <cell r="E18" t="str">
            <v>Kinzie</v>
          </cell>
          <cell r="F18" t="str">
            <v>Active</v>
          </cell>
          <cell r="G18" t="str">
            <v>P</v>
          </cell>
          <cell r="H18" t="str">
            <v>1524</v>
          </cell>
          <cell r="I18">
            <v>64.995400619999998</v>
          </cell>
          <cell r="J18">
            <v>35</v>
          </cell>
          <cell r="K18">
            <v>0</v>
          </cell>
          <cell r="L18">
            <v>12</v>
          </cell>
          <cell r="M18">
            <v>9</v>
          </cell>
          <cell r="N18">
            <v>7</v>
          </cell>
          <cell r="O18">
            <v>11</v>
          </cell>
          <cell r="P18">
            <v>15</v>
          </cell>
          <cell r="Q18">
            <v>11</v>
          </cell>
          <cell r="R18">
            <v>8</v>
          </cell>
          <cell r="S18">
            <v>13</v>
          </cell>
          <cell r="T18">
            <v>8</v>
          </cell>
          <cell r="U18">
            <v>6</v>
          </cell>
          <cell r="V18">
            <v>8</v>
          </cell>
          <cell r="W18">
            <v>6</v>
          </cell>
          <cell r="X18">
            <v>7</v>
          </cell>
          <cell r="Y18" t="str">
            <v>SHENZHEN</v>
          </cell>
        </row>
        <row r="19">
          <cell r="B19" t="str">
            <v>D150537SS</v>
          </cell>
          <cell r="C19" t="str">
            <v>Kinzie 1H Pull-Down Prep Faucet 1.75gpm Stainless Steel</v>
          </cell>
          <cell r="D19" t="str">
            <v>Gerber Brass.Faucet-Kitchen</v>
          </cell>
          <cell r="E19" t="str">
            <v>Kinzie</v>
          </cell>
          <cell r="F19" t="str">
            <v>Active</v>
          </cell>
          <cell r="G19" t="str">
            <v>P</v>
          </cell>
          <cell r="H19" t="str">
            <v>1524</v>
          </cell>
          <cell r="I19">
            <v>61.501564950000002</v>
          </cell>
          <cell r="J19">
            <v>82</v>
          </cell>
          <cell r="K19">
            <v>0</v>
          </cell>
          <cell r="L19">
            <v>7</v>
          </cell>
          <cell r="M19">
            <v>5</v>
          </cell>
          <cell r="N19">
            <v>7</v>
          </cell>
          <cell r="O19">
            <v>6</v>
          </cell>
          <cell r="P19">
            <v>7</v>
          </cell>
          <cell r="Q19">
            <v>9</v>
          </cell>
          <cell r="R19">
            <v>7</v>
          </cell>
          <cell r="S19">
            <v>9</v>
          </cell>
          <cell r="T19">
            <v>6</v>
          </cell>
          <cell r="U19">
            <v>5</v>
          </cell>
          <cell r="V19">
            <v>7</v>
          </cell>
          <cell r="W19">
            <v>7</v>
          </cell>
          <cell r="X19">
            <v>6</v>
          </cell>
          <cell r="Y19" t="str">
            <v>SHENZHEN</v>
          </cell>
        </row>
        <row r="20">
          <cell r="B20" t="str">
            <v>D150557</v>
          </cell>
          <cell r="C20" t="str">
            <v>Opulence 1H Bar Faucet w/ Side Mount Handle 1.75gpm Chrome</v>
          </cell>
          <cell r="D20" t="str">
            <v>Gerber Brass.Faucet-Kitchen</v>
          </cell>
          <cell r="E20" t="str">
            <v>Opulence</v>
          </cell>
          <cell r="F20" t="str">
            <v>Active</v>
          </cell>
          <cell r="G20" t="str">
            <v>P</v>
          </cell>
          <cell r="H20" t="str">
            <v>1524</v>
          </cell>
          <cell r="I20">
            <v>48.271219199999997</v>
          </cell>
          <cell r="J20">
            <v>90</v>
          </cell>
          <cell r="K20">
            <v>0</v>
          </cell>
          <cell r="L20">
            <v>4</v>
          </cell>
          <cell r="M20">
            <v>7</v>
          </cell>
          <cell r="N20">
            <v>5</v>
          </cell>
          <cell r="O20">
            <v>6</v>
          </cell>
          <cell r="P20">
            <v>9</v>
          </cell>
          <cell r="Q20">
            <v>8</v>
          </cell>
          <cell r="R20">
            <v>11</v>
          </cell>
          <cell r="S20">
            <v>7</v>
          </cell>
          <cell r="T20">
            <v>14</v>
          </cell>
          <cell r="U20">
            <v>12</v>
          </cell>
          <cell r="V20">
            <v>7</v>
          </cell>
          <cell r="W20">
            <v>7</v>
          </cell>
          <cell r="X20">
            <v>5</v>
          </cell>
          <cell r="Y20" t="str">
            <v>SHENZHEN</v>
          </cell>
        </row>
        <row r="21">
          <cell r="B21" t="str">
            <v>D150557BS</v>
          </cell>
          <cell r="C21" t="str">
            <v>Opulence 1H Bar Faucet w/ Side Mount Handle 1.75gpm Satin Black</v>
          </cell>
          <cell r="D21" t="str">
            <v>Gerber Brass.Faucet-Kitchen</v>
          </cell>
          <cell r="E21" t="str">
            <v>Opulence</v>
          </cell>
          <cell r="F21" t="str">
            <v>Active</v>
          </cell>
          <cell r="G21" t="str">
            <v>P</v>
          </cell>
          <cell r="H21" t="str">
            <v>1524</v>
          </cell>
          <cell r="I21">
            <v>57.220913879999998</v>
          </cell>
          <cell r="J21">
            <v>180</v>
          </cell>
          <cell r="K21">
            <v>0</v>
          </cell>
          <cell r="L21">
            <v>2</v>
          </cell>
          <cell r="M21">
            <v>3</v>
          </cell>
          <cell r="N21">
            <v>3</v>
          </cell>
          <cell r="O21">
            <v>3</v>
          </cell>
          <cell r="P21">
            <v>3</v>
          </cell>
          <cell r="Q21">
            <v>3</v>
          </cell>
          <cell r="R21">
            <v>4</v>
          </cell>
          <cell r="S21">
            <v>5</v>
          </cell>
          <cell r="T21">
            <v>4</v>
          </cell>
          <cell r="U21">
            <v>5</v>
          </cell>
          <cell r="V21">
            <v>5</v>
          </cell>
          <cell r="W21">
            <v>4</v>
          </cell>
          <cell r="X21">
            <v>5</v>
          </cell>
          <cell r="Y21" t="str">
            <v>SHENZHEN</v>
          </cell>
        </row>
        <row r="22">
          <cell r="B22" t="str">
            <v>D150557SS</v>
          </cell>
          <cell r="C22" t="str">
            <v>Opulence 1H Bar Faucet w/ Side Mount Handle 1.75gpm Stainless Steel</v>
          </cell>
          <cell r="D22" t="str">
            <v>Gerber Brass.Faucet-Kitchen</v>
          </cell>
          <cell r="E22" t="str">
            <v>Opulence</v>
          </cell>
          <cell r="F22" t="str">
            <v>Active</v>
          </cell>
          <cell r="G22" t="str">
            <v>P</v>
          </cell>
          <cell r="H22" t="str">
            <v>1524</v>
          </cell>
          <cell r="I22">
            <v>62.754202620000001</v>
          </cell>
          <cell r="J22">
            <v>49</v>
          </cell>
          <cell r="K22">
            <v>0</v>
          </cell>
          <cell r="L22">
            <v>7</v>
          </cell>
          <cell r="M22">
            <v>7</v>
          </cell>
          <cell r="N22">
            <v>9</v>
          </cell>
          <cell r="O22">
            <v>7</v>
          </cell>
          <cell r="P22">
            <v>5</v>
          </cell>
          <cell r="Q22">
            <v>8</v>
          </cell>
          <cell r="R22">
            <v>8</v>
          </cell>
          <cell r="S22">
            <v>10</v>
          </cell>
          <cell r="T22">
            <v>13</v>
          </cell>
          <cell r="U22">
            <v>11</v>
          </cell>
          <cell r="V22">
            <v>7</v>
          </cell>
          <cell r="W22">
            <v>9</v>
          </cell>
          <cell r="X22">
            <v>10</v>
          </cell>
          <cell r="Y22" t="str">
            <v>SHENZHEN</v>
          </cell>
        </row>
        <row r="23">
          <cell r="B23" t="str">
            <v>D150558</v>
          </cell>
          <cell r="C23" t="str">
            <v>Parma 1H Bar Faucet w/ Side Mount Handle 1.75gpm Chrome</v>
          </cell>
          <cell r="D23" t="str">
            <v>Gerber Brass.Faucet-Kitchen</v>
          </cell>
          <cell r="E23" t="str">
            <v>Parma</v>
          </cell>
          <cell r="F23" t="str">
            <v>Active</v>
          </cell>
          <cell r="G23" t="str">
            <v>P</v>
          </cell>
          <cell r="H23" t="str">
            <v>1524</v>
          </cell>
          <cell r="I23">
            <v>55.902942119999999</v>
          </cell>
          <cell r="J23">
            <v>285</v>
          </cell>
          <cell r="K23">
            <v>0</v>
          </cell>
          <cell r="L23">
            <v>22</v>
          </cell>
          <cell r="M23">
            <v>21</v>
          </cell>
          <cell r="N23">
            <v>12</v>
          </cell>
          <cell r="O23">
            <v>46</v>
          </cell>
          <cell r="P23">
            <v>8</v>
          </cell>
          <cell r="Q23">
            <v>16</v>
          </cell>
          <cell r="R23">
            <v>23</v>
          </cell>
          <cell r="S23">
            <v>40</v>
          </cell>
          <cell r="T23">
            <v>34</v>
          </cell>
          <cell r="U23">
            <v>41</v>
          </cell>
          <cell r="V23">
            <v>65</v>
          </cell>
          <cell r="W23">
            <v>34</v>
          </cell>
          <cell r="X23">
            <v>15</v>
          </cell>
          <cell r="Y23" t="str">
            <v>SHENZHEN</v>
          </cell>
        </row>
        <row r="24">
          <cell r="B24" t="str">
            <v>D150558BB</v>
          </cell>
          <cell r="C24" t="str">
            <v>Parma 1H Bar Faucet w/ Side Mount Handle 1.75gpm Brushed Bronze</v>
          </cell>
          <cell r="D24" t="str">
            <v>Gerber Brass.Faucet-Kitchen</v>
          </cell>
          <cell r="E24" t="str">
            <v>Parma</v>
          </cell>
          <cell r="F24" t="str">
            <v>Active</v>
          </cell>
          <cell r="G24" t="str">
            <v>P</v>
          </cell>
          <cell r="H24" t="str">
            <v>1524</v>
          </cell>
          <cell r="I24">
            <v>79.140245399999998</v>
          </cell>
          <cell r="J24">
            <v>152</v>
          </cell>
          <cell r="K24">
            <v>0</v>
          </cell>
          <cell r="L24">
            <v>17</v>
          </cell>
          <cell r="M24">
            <v>16</v>
          </cell>
          <cell r="N24">
            <v>17</v>
          </cell>
          <cell r="O24">
            <v>15</v>
          </cell>
          <cell r="P24">
            <v>15</v>
          </cell>
          <cell r="Q24">
            <v>16</v>
          </cell>
          <cell r="R24">
            <v>17</v>
          </cell>
          <cell r="S24">
            <v>16</v>
          </cell>
          <cell r="T24">
            <v>17</v>
          </cell>
          <cell r="U24">
            <v>16</v>
          </cell>
          <cell r="V24">
            <v>16</v>
          </cell>
          <cell r="W24">
            <v>16</v>
          </cell>
          <cell r="X24">
            <v>19</v>
          </cell>
          <cell r="Y24" t="str">
            <v>SHENZHEN</v>
          </cell>
        </row>
        <row r="25">
          <cell r="B25" t="str">
            <v>D150558BS</v>
          </cell>
          <cell r="C25" t="str">
            <v>Parma 1H Bar Faucet w/ Side Mount Handle 1.75gpm Satin Black</v>
          </cell>
          <cell r="D25" t="str">
            <v>Gerber Brass.Faucet-Kitchen</v>
          </cell>
          <cell r="E25" t="str">
            <v>Parma</v>
          </cell>
          <cell r="F25" t="str">
            <v>Active</v>
          </cell>
          <cell r="G25" t="str">
            <v>P</v>
          </cell>
          <cell r="H25" t="str">
            <v>1524</v>
          </cell>
          <cell r="I25">
            <v>57.217966769999997</v>
          </cell>
          <cell r="J25">
            <v>129</v>
          </cell>
          <cell r="K25">
            <v>0</v>
          </cell>
          <cell r="L25">
            <v>11</v>
          </cell>
          <cell r="M25">
            <v>11</v>
          </cell>
          <cell r="N25">
            <v>7</v>
          </cell>
          <cell r="O25">
            <v>7</v>
          </cell>
          <cell r="P25">
            <v>15</v>
          </cell>
          <cell r="Q25">
            <v>12</v>
          </cell>
          <cell r="R25">
            <v>20</v>
          </cell>
          <cell r="S25">
            <v>9</v>
          </cell>
          <cell r="T25">
            <v>14</v>
          </cell>
          <cell r="U25">
            <v>15</v>
          </cell>
          <cell r="V25">
            <v>11</v>
          </cell>
          <cell r="W25">
            <v>14</v>
          </cell>
          <cell r="X25">
            <v>12</v>
          </cell>
          <cell r="Y25" t="str">
            <v>SHENZHEN</v>
          </cell>
        </row>
        <row r="26">
          <cell r="B26" t="str">
            <v>D150558SS</v>
          </cell>
          <cell r="C26" t="str">
            <v>Parma 1H Bar Faucet w/ Side Mount Handle 1.75gpm Stainless Steel</v>
          </cell>
          <cell r="D26" t="str">
            <v>Gerber Brass.Faucet-Kitchen</v>
          </cell>
          <cell r="E26" t="str">
            <v>Parma</v>
          </cell>
          <cell r="F26" t="str">
            <v>Active</v>
          </cell>
          <cell r="G26" t="str">
            <v>P</v>
          </cell>
          <cell r="H26" t="str">
            <v>1524</v>
          </cell>
          <cell r="I26">
            <v>62.816416259999997</v>
          </cell>
          <cell r="J26">
            <v>183</v>
          </cell>
          <cell r="K26">
            <v>0</v>
          </cell>
          <cell r="L26">
            <v>20</v>
          </cell>
          <cell r="M26">
            <v>17</v>
          </cell>
          <cell r="N26">
            <v>18</v>
          </cell>
          <cell r="O26">
            <v>22</v>
          </cell>
          <cell r="P26">
            <v>18</v>
          </cell>
          <cell r="Q26">
            <v>19</v>
          </cell>
          <cell r="R26">
            <v>24</v>
          </cell>
          <cell r="S26">
            <v>24</v>
          </cell>
          <cell r="T26">
            <v>16</v>
          </cell>
          <cell r="U26">
            <v>18</v>
          </cell>
          <cell r="V26">
            <v>27</v>
          </cell>
          <cell r="W26">
            <v>19</v>
          </cell>
          <cell r="X26">
            <v>18</v>
          </cell>
          <cell r="Y26" t="str">
            <v>SHENZHEN</v>
          </cell>
        </row>
        <row r="27">
          <cell r="B27" t="str">
            <v>D150579</v>
          </cell>
          <cell r="C27" t="str">
            <v>Northerly 1H Pull-Down Prep Faucet w/ Snapback 1.75gpm Chrome</v>
          </cell>
          <cell r="D27" t="str">
            <v>Gerber Brass.Faucet-Kitchen</v>
          </cell>
          <cell r="E27" t="str">
            <v>Northerly</v>
          </cell>
          <cell r="F27" t="str">
            <v>NEW PRODUC</v>
          </cell>
          <cell r="G27" t="str">
            <v>P</v>
          </cell>
          <cell r="H27" t="str">
            <v>1524</v>
          </cell>
          <cell r="I27">
            <v>45.508702499999998</v>
          </cell>
          <cell r="J27">
            <v>53</v>
          </cell>
          <cell r="K27">
            <v>0</v>
          </cell>
          <cell r="L27">
            <v>44</v>
          </cell>
          <cell r="M27">
            <v>12</v>
          </cell>
          <cell r="N27">
            <v>12</v>
          </cell>
          <cell r="O27">
            <v>15</v>
          </cell>
          <cell r="P27">
            <v>15</v>
          </cell>
          <cell r="Q27">
            <v>16</v>
          </cell>
          <cell r="R27">
            <v>19</v>
          </cell>
          <cell r="S27">
            <v>18</v>
          </cell>
          <cell r="T27">
            <v>19</v>
          </cell>
          <cell r="U27">
            <v>21</v>
          </cell>
          <cell r="V27">
            <v>22</v>
          </cell>
          <cell r="W27">
            <v>21</v>
          </cell>
          <cell r="X27">
            <v>22</v>
          </cell>
          <cell r="Y27" t="str">
            <v>SHENZHEN</v>
          </cell>
        </row>
        <row r="28">
          <cell r="B28" t="str">
            <v>D150579BS</v>
          </cell>
          <cell r="C28" t="str">
            <v>Northerly 1H Pull-Down Prep Faucet w/ Snapback 1.75gpm Satin Black</v>
          </cell>
          <cell r="D28" t="str">
            <v>Gerber Brass.Faucet-Kitchen</v>
          </cell>
          <cell r="E28" t="str">
            <v>Northerly</v>
          </cell>
          <cell r="F28" t="str">
            <v>NEW PRODUC</v>
          </cell>
          <cell r="G28" t="str">
            <v>P</v>
          </cell>
          <cell r="H28" t="str">
            <v>1524</v>
          </cell>
          <cell r="I28">
            <v>50.508702499999998</v>
          </cell>
          <cell r="J28">
            <v>37</v>
          </cell>
          <cell r="K28">
            <v>0</v>
          </cell>
          <cell r="L28">
            <v>35</v>
          </cell>
          <cell r="M28">
            <v>10</v>
          </cell>
          <cell r="N28">
            <v>10</v>
          </cell>
          <cell r="O28">
            <v>12</v>
          </cell>
          <cell r="P28">
            <v>12</v>
          </cell>
          <cell r="Q28">
            <v>13</v>
          </cell>
          <cell r="R28">
            <v>12</v>
          </cell>
          <cell r="S28">
            <v>13</v>
          </cell>
          <cell r="T28">
            <v>12</v>
          </cell>
          <cell r="U28">
            <v>13</v>
          </cell>
          <cell r="V28">
            <v>14</v>
          </cell>
          <cell r="W28">
            <v>12</v>
          </cell>
          <cell r="X28">
            <v>13</v>
          </cell>
          <cell r="Y28" t="str">
            <v>SHENZHEN</v>
          </cell>
        </row>
        <row r="29">
          <cell r="B29" t="str">
            <v>D150579SS</v>
          </cell>
          <cell r="C29" t="str">
            <v>Northerly 1H Pull-Down Prep Faucet w/ Snapback 1.75gpm Stainless Steel</v>
          </cell>
          <cell r="D29" t="str">
            <v>Gerber Brass.Faucet-Kitchen</v>
          </cell>
          <cell r="E29" t="str">
            <v>Northerly</v>
          </cell>
          <cell r="F29" t="str">
            <v>NEW PRODUC</v>
          </cell>
          <cell r="G29" t="str">
            <v>P</v>
          </cell>
          <cell r="H29" t="str">
            <v>1524</v>
          </cell>
          <cell r="I29">
            <v>48.158702499999997</v>
          </cell>
          <cell r="J29">
            <v>32</v>
          </cell>
          <cell r="K29">
            <v>0</v>
          </cell>
          <cell r="L29">
            <v>33</v>
          </cell>
          <cell r="M29">
            <v>9</v>
          </cell>
          <cell r="N29">
            <v>10</v>
          </cell>
          <cell r="O29">
            <v>10</v>
          </cell>
          <cell r="P29">
            <v>12</v>
          </cell>
          <cell r="Q29">
            <v>13</v>
          </cell>
          <cell r="R29">
            <v>12</v>
          </cell>
          <cell r="S29">
            <v>13</v>
          </cell>
          <cell r="T29">
            <v>12</v>
          </cell>
          <cell r="U29">
            <v>13</v>
          </cell>
          <cell r="V29">
            <v>14</v>
          </cell>
          <cell r="W29">
            <v>12</v>
          </cell>
          <cell r="X29">
            <v>12</v>
          </cell>
          <cell r="Y29" t="str">
            <v>SHENZHEN</v>
          </cell>
        </row>
        <row r="30">
          <cell r="B30" t="str">
            <v>D150612</v>
          </cell>
          <cell r="C30" t="str">
            <v>Selene 1H Pull-Down Prep Faucet w/ Snapback 1.75gpm Chrome</v>
          </cell>
          <cell r="D30" t="str">
            <v>Gerber Brass.Faucet-Kitchen</v>
          </cell>
          <cell r="E30" t="str">
            <v>Selene</v>
          </cell>
          <cell r="F30" t="str">
            <v>Active</v>
          </cell>
          <cell r="G30" t="str">
            <v>P</v>
          </cell>
          <cell r="H30" t="str">
            <v>1524</v>
          </cell>
          <cell r="I30">
            <v>59.110523669999999</v>
          </cell>
          <cell r="J30">
            <v>163</v>
          </cell>
          <cell r="K30">
            <v>0</v>
          </cell>
          <cell r="L30">
            <v>2</v>
          </cell>
          <cell r="M30">
            <v>3</v>
          </cell>
          <cell r="N30">
            <v>3</v>
          </cell>
          <cell r="O30">
            <v>3</v>
          </cell>
          <cell r="P30">
            <v>3</v>
          </cell>
          <cell r="Q30">
            <v>3</v>
          </cell>
          <cell r="R30">
            <v>3</v>
          </cell>
          <cell r="S30">
            <v>3</v>
          </cell>
          <cell r="T30">
            <v>3</v>
          </cell>
          <cell r="U30">
            <v>3</v>
          </cell>
          <cell r="V30">
            <v>3</v>
          </cell>
          <cell r="W30">
            <v>3</v>
          </cell>
          <cell r="X30">
            <v>3</v>
          </cell>
          <cell r="Y30" t="str">
            <v>SHENZHEN</v>
          </cell>
        </row>
        <row r="31">
          <cell r="B31" t="str">
            <v>D150612BS</v>
          </cell>
          <cell r="C31" t="str">
            <v>Selene 1H Pull-Down Prep Faucet w/ Snapback 1.75gpm Satin Black</v>
          </cell>
          <cell r="D31" t="str">
            <v>Gerber Brass.Faucet-Kitchen</v>
          </cell>
          <cell r="E31" t="str">
            <v>Selene</v>
          </cell>
          <cell r="F31" t="str">
            <v>Active</v>
          </cell>
          <cell r="G31" t="str">
            <v>P</v>
          </cell>
          <cell r="H31" t="str">
            <v>1524</v>
          </cell>
          <cell r="I31">
            <v>70.350939999999994</v>
          </cell>
          <cell r="J31">
            <v>216</v>
          </cell>
          <cell r="K31">
            <v>0</v>
          </cell>
          <cell r="L31">
            <v>3</v>
          </cell>
          <cell r="M31">
            <v>1</v>
          </cell>
          <cell r="N31">
            <v>3</v>
          </cell>
          <cell r="O31">
            <v>2</v>
          </cell>
          <cell r="P31">
            <v>4</v>
          </cell>
          <cell r="Q31">
            <v>2</v>
          </cell>
          <cell r="R31">
            <v>2</v>
          </cell>
          <cell r="S31">
            <v>5</v>
          </cell>
          <cell r="T31">
            <v>3</v>
          </cell>
          <cell r="U31">
            <v>5</v>
          </cell>
          <cell r="V31">
            <v>1</v>
          </cell>
          <cell r="W31">
            <v>2</v>
          </cell>
          <cell r="X31">
            <v>4</v>
          </cell>
          <cell r="Y31" t="str">
            <v>SHENZHEN</v>
          </cell>
        </row>
        <row r="32">
          <cell r="B32" t="str">
            <v>D150612SS</v>
          </cell>
          <cell r="C32" t="str">
            <v>Selene 1H Pull-Down Prep Faucet w/ Snapback 1.75gpm Stainless Steel</v>
          </cell>
          <cell r="D32" t="str">
            <v>Gerber Brass.Faucet-Kitchen</v>
          </cell>
          <cell r="E32" t="str">
            <v>Selene</v>
          </cell>
          <cell r="F32" t="str">
            <v>Active</v>
          </cell>
          <cell r="G32" t="str">
            <v>P</v>
          </cell>
          <cell r="H32" t="str">
            <v>1524</v>
          </cell>
          <cell r="I32">
            <v>69.637574130000004</v>
          </cell>
          <cell r="J32">
            <v>167</v>
          </cell>
          <cell r="K32">
            <v>0</v>
          </cell>
          <cell r="L32">
            <v>15</v>
          </cell>
          <cell r="M32">
            <v>9</v>
          </cell>
          <cell r="N32">
            <v>16</v>
          </cell>
          <cell r="O32">
            <v>18</v>
          </cell>
          <cell r="P32">
            <v>10</v>
          </cell>
          <cell r="Q32">
            <v>12</v>
          </cell>
          <cell r="R32">
            <v>11</v>
          </cell>
          <cell r="S32">
            <v>15</v>
          </cell>
          <cell r="T32">
            <v>12</v>
          </cell>
          <cell r="U32">
            <v>9</v>
          </cell>
          <cell r="V32">
            <v>6</v>
          </cell>
          <cell r="W32">
            <v>12</v>
          </cell>
          <cell r="X32">
            <v>7</v>
          </cell>
          <cell r="Y32" t="str">
            <v>SHENZHEN</v>
          </cell>
        </row>
        <row r="33">
          <cell r="B33" t="str">
            <v>D155000BT</v>
          </cell>
          <cell r="C33" t="str">
            <v>1H 3/4" Thermostatic Valve w/ Stops for Shower Systems</v>
          </cell>
          <cell r="D33" t="str">
            <v>Gerber Brass.Valve</v>
          </cell>
          <cell r="E33" t="str">
            <v>Valve</v>
          </cell>
          <cell r="F33" t="str">
            <v>Active</v>
          </cell>
          <cell r="G33" t="str">
            <v>P</v>
          </cell>
          <cell r="H33" t="str">
            <v>1524</v>
          </cell>
          <cell r="I33">
            <v>72.914470559999998</v>
          </cell>
          <cell r="J33">
            <v>174</v>
          </cell>
          <cell r="K33">
            <v>0</v>
          </cell>
          <cell r="L33">
            <v>17</v>
          </cell>
          <cell r="M33">
            <v>16</v>
          </cell>
          <cell r="N33">
            <v>16</v>
          </cell>
          <cell r="O33">
            <v>16</v>
          </cell>
          <cell r="P33">
            <v>16</v>
          </cell>
          <cell r="Q33">
            <v>17</v>
          </cell>
          <cell r="R33">
            <v>17</v>
          </cell>
          <cell r="S33">
            <v>16</v>
          </cell>
          <cell r="T33">
            <v>16</v>
          </cell>
          <cell r="U33">
            <v>16</v>
          </cell>
          <cell r="V33">
            <v>18</v>
          </cell>
          <cell r="W33">
            <v>16</v>
          </cell>
          <cell r="X33">
            <v>15</v>
          </cell>
          <cell r="Y33" t="str">
            <v>SHENZHEN</v>
          </cell>
        </row>
        <row r="34">
          <cell r="B34" t="str">
            <v>D155001BT</v>
          </cell>
          <cell r="C34" t="str">
            <v>Extension Kit for 3/4" Thermostatic Valve</v>
          </cell>
          <cell r="D34" t="str">
            <v>Gerber Brass.Accessory</v>
          </cell>
          <cell r="E34" t="str">
            <v>Part/Accessory</v>
          </cell>
          <cell r="F34" t="str">
            <v>Active</v>
          </cell>
          <cell r="G34" t="str">
            <v>P</v>
          </cell>
          <cell r="H34" t="str">
            <v>1524</v>
          </cell>
          <cell r="I34">
            <v>4.54</v>
          </cell>
          <cell r="J34">
            <v>20</v>
          </cell>
          <cell r="K34">
            <v>0</v>
          </cell>
          <cell r="L34">
            <v>5</v>
          </cell>
          <cell r="M34">
            <v>2</v>
          </cell>
          <cell r="N34">
            <v>6</v>
          </cell>
          <cell r="O34">
            <v>3</v>
          </cell>
          <cell r="P34">
            <v>3</v>
          </cell>
          <cell r="Q34">
            <v>5</v>
          </cell>
          <cell r="R34">
            <v>4</v>
          </cell>
          <cell r="S34">
            <v>2</v>
          </cell>
          <cell r="T34">
            <v>3</v>
          </cell>
          <cell r="U34">
            <v>4</v>
          </cell>
          <cell r="V34">
            <v>3</v>
          </cell>
          <cell r="W34">
            <v>4</v>
          </cell>
          <cell r="X34">
            <v>4</v>
          </cell>
          <cell r="Y34" t="str">
            <v>SHENZHEN</v>
          </cell>
        </row>
        <row r="35">
          <cell r="B35" t="str">
            <v>D201144</v>
          </cell>
          <cell r="C35" t="str">
            <v>Sirius 1H Vessel Filler Single Hole Mount w/ Metal Grid Strainer 1.2gpm Chrome</v>
          </cell>
          <cell r="D35" t="str">
            <v>Gerber Brass.Faucet-Lavatory</v>
          </cell>
          <cell r="E35" t="str">
            <v>Sirius</v>
          </cell>
          <cell r="F35" t="str">
            <v>Active</v>
          </cell>
          <cell r="G35" t="str">
            <v>P</v>
          </cell>
          <cell r="H35" t="str">
            <v>1524</v>
          </cell>
          <cell r="I35">
            <v>69.68908236</v>
          </cell>
          <cell r="J35">
            <v>160</v>
          </cell>
          <cell r="K35">
            <v>0</v>
          </cell>
          <cell r="L35">
            <v>31</v>
          </cell>
          <cell r="M35">
            <v>30</v>
          </cell>
          <cell r="N35">
            <v>30</v>
          </cell>
          <cell r="O35">
            <v>30</v>
          </cell>
          <cell r="P35">
            <v>30</v>
          </cell>
          <cell r="Q35">
            <v>32</v>
          </cell>
          <cell r="R35">
            <v>32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 t="str">
            <v>PLANDROP25</v>
          </cell>
        </row>
        <row r="36">
          <cell r="B36" t="str">
            <v>D201144BN</v>
          </cell>
          <cell r="C36" t="str">
            <v>Sirius 1H Vessel Filler Single Hole Mount w/ Metal Grid Strainer 1.2gpm Brushed Nickel</v>
          </cell>
          <cell r="D36" t="str">
            <v>Gerber Brass.Faucet-Lavatory</v>
          </cell>
          <cell r="E36" t="str">
            <v>Sirius</v>
          </cell>
          <cell r="F36" t="str">
            <v>Active</v>
          </cell>
          <cell r="G36" t="str">
            <v>P</v>
          </cell>
          <cell r="H36" t="str">
            <v>1524</v>
          </cell>
          <cell r="I36">
            <v>86.326589999999996</v>
          </cell>
          <cell r="J36">
            <v>42</v>
          </cell>
          <cell r="K36">
            <v>0</v>
          </cell>
          <cell r="L36">
            <v>4</v>
          </cell>
          <cell r="M36">
            <v>2</v>
          </cell>
          <cell r="N36">
            <v>4</v>
          </cell>
          <cell r="O36">
            <v>3</v>
          </cell>
          <cell r="P36">
            <v>4</v>
          </cell>
          <cell r="Q36">
            <v>5</v>
          </cell>
          <cell r="R36">
            <v>3</v>
          </cell>
          <cell r="S36">
            <v>5</v>
          </cell>
          <cell r="T36">
            <v>6</v>
          </cell>
          <cell r="U36">
            <v>3</v>
          </cell>
          <cell r="V36">
            <v>3</v>
          </cell>
          <cell r="W36">
            <v>3</v>
          </cell>
          <cell r="X36">
            <v>4</v>
          </cell>
          <cell r="Y36" t="str">
            <v>PLANDROP25</v>
          </cell>
        </row>
        <row r="37">
          <cell r="B37" t="str">
            <v>D205012</v>
          </cell>
          <cell r="C37" t="str">
            <v>Melrose Wall Mount Pot Filler 2.2gpm Chrome</v>
          </cell>
          <cell r="D37" t="str">
            <v>Gerber Brass.Faucet-Kitchen</v>
          </cell>
          <cell r="E37" t="str">
            <v>Melrose</v>
          </cell>
          <cell r="F37" t="str">
            <v>Active</v>
          </cell>
          <cell r="G37" t="str">
            <v>P</v>
          </cell>
          <cell r="H37" t="str">
            <v>1524</v>
          </cell>
          <cell r="I37">
            <v>53.978438250000004</v>
          </cell>
          <cell r="J37">
            <v>65</v>
          </cell>
          <cell r="K37">
            <v>0</v>
          </cell>
          <cell r="L37">
            <v>6</v>
          </cell>
          <cell r="M37">
            <v>7</v>
          </cell>
          <cell r="N37">
            <v>6</v>
          </cell>
          <cell r="O37">
            <v>4</v>
          </cell>
          <cell r="P37">
            <v>6</v>
          </cell>
          <cell r="Q37">
            <v>5</v>
          </cell>
          <cell r="R37">
            <v>6</v>
          </cell>
          <cell r="S37">
            <v>9</v>
          </cell>
          <cell r="T37">
            <v>6</v>
          </cell>
          <cell r="U37">
            <v>11</v>
          </cell>
          <cell r="V37">
            <v>7</v>
          </cell>
          <cell r="W37">
            <v>7</v>
          </cell>
          <cell r="X37">
            <v>5</v>
          </cell>
          <cell r="Y37" t="str">
            <v>SHENZHEN</v>
          </cell>
        </row>
        <row r="38">
          <cell r="B38" t="str">
            <v>D205012SS</v>
          </cell>
          <cell r="C38" t="str">
            <v>Melrose Wall Mount Pot Filler 2.2gpm Stainless Steel</v>
          </cell>
          <cell r="D38" t="str">
            <v>Gerber Brass.Faucet-Kitchen</v>
          </cell>
          <cell r="E38" t="str">
            <v>Melrose</v>
          </cell>
          <cell r="F38" t="str">
            <v>Active</v>
          </cell>
          <cell r="G38" t="str">
            <v>P</v>
          </cell>
          <cell r="H38" t="str">
            <v>1524</v>
          </cell>
          <cell r="I38">
            <v>75.187652400000005</v>
          </cell>
          <cell r="J38">
            <v>156</v>
          </cell>
          <cell r="K38">
            <v>0</v>
          </cell>
          <cell r="L38">
            <v>13</v>
          </cell>
          <cell r="M38">
            <v>12</v>
          </cell>
          <cell r="N38">
            <v>12</v>
          </cell>
          <cell r="O38">
            <v>12</v>
          </cell>
          <cell r="P38">
            <v>12</v>
          </cell>
          <cell r="Q38">
            <v>13</v>
          </cell>
          <cell r="R38">
            <v>13</v>
          </cell>
          <cell r="S38">
            <v>12</v>
          </cell>
          <cell r="T38">
            <v>12</v>
          </cell>
          <cell r="U38">
            <v>12</v>
          </cell>
          <cell r="V38">
            <v>13</v>
          </cell>
          <cell r="W38">
            <v>12</v>
          </cell>
          <cell r="X38">
            <v>12</v>
          </cell>
          <cell r="Y38" t="str">
            <v>SHENZHEN</v>
          </cell>
        </row>
        <row r="39">
          <cell r="B39" t="str">
            <v>D205037</v>
          </cell>
          <cell r="C39" t="str">
            <v>Kinzie Wall Mount Pot Filler 2.2gpm Chrome</v>
          </cell>
          <cell r="D39" t="str">
            <v>Gerber Brass.Faucet-Kitchen</v>
          </cell>
          <cell r="E39" t="str">
            <v>Kinzie</v>
          </cell>
          <cell r="F39" t="str">
            <v>Active</v>
          </cell>
          <cell r="G39" t="str">
            <v>P</v>
          </cell>
          <cell r="H39" t="str">
            <v>1524</v>
          </cell>
          <cell r="I39">
            <v>92.724843089999993</v>
          </cell>
          <cell r="J39">
            <v>54</v>
          </cell>
          <cell r="K39">
            <v>0</v>
          </cell>
          <cell r="L39">
            <v>3</v>
          </cell>
          <cell r="M39">
            <v>2</v>
          </cell>
          <cell r="N39">
            <v>3</v>
          </cell>
          <cell r="O39">
            <v>2</v>
          </cell>
          <cell r="P39">
            <v>2</v>
          </cell>
          <cell r="Q39">
            <v>1</v>
          </cell>
          <cell r="R39">
            <v>1</v>
          </cell>
          <cell r="S39">
            <v>3</v>
          </cell>
          <cell r="T39">
            <v>2</v>
          </cell>
          <cell r="U39">
            <v>3</v>
          </cell>
          <cell r="V39">
            <v>4</v>
          </cell>
          <cell r="W39">
            <v>1</v>
          </cell>
          <cell r="X39">
            <v>3</v>
          </cell>
          <cell r="Y39" t="str">
            <v>SHENZHEN</v>
          </cell>
        </row>
        <row r="40">
          <cell r="B40" t="str">
            <v>D205037BB</v>
          </cell>
          <cell r="C40" t="str">
            <v>Kinzie Wall Mount Pot Filler 2.2gpm Brushed Bronze</v>
          </cell>
          <cell r="D40" t="str">
            <v>Gerber Brass.Faucet-Kitchen</v>
          </cell>
          <cell r="E40" t="str">
            <v>Kinzie</v>
          </cell>
          <cell r="F40" t="str">
            <v>Active</v>
          </cell>
          <cell r="G40" t="str">
            <v>P</v>
          </cell>
          <cell r="H40" t="str">
            <v>1524</v>
          </cell>
          <cell r="I40">
            <v>133.18177272</v>
          </cell>
          <cell r="J40">
            <v>91</v>
          </cell>
          <cell r="K40">
            <v>0</v>
          </cell>
          <cell r="L40">
            <v>25</v>
          </cell>
          <cell r="M40">
            <v>18</v>
          </cell>
          <cell r="N40">
            <v>28</v>
          </cell>
          <cell r="O40">
            <v>27</v>
          </cell>
          <cell r="P40">
            <v>20</v>
          </cell>
          <cell r="Q40">
            <v>21</v>
          </cell>
          <cell r="R40">
            <v>24</v>
          </cell>
          <cell r="S40">
            <v>22</v>
          </cell>
          <cell r="T40">
            <v>19</v>
          </cell>
          <cell r="U40">
            <v>27</v>
          </cell>
          <cell r="V40">
            <v>30</v>
          </cell>
          <cell r="W40">
            <v>22</v>
          </cell>
          <cell r="X40">
            <v>24</v>
          </cell>
          <cell r="Y40" t="str">
            <v>SHENZHEN</v>
          </cell>
        </row>
        <row r="41">
          <cell r="B41" t="str">
            <v>D205037BS</v>
          </cell>
          <cell r="C41" t="str">
            <v>Kinzie Wall Mount Pot Filler 2.2gpm Satin Black</v>
          </cell>
          <cell r="D41" t="str">
            <v>Gerber Brass.Faucet-Kitchen</v>
          </cell>
          <cell r="E41" t="str">
            <v>Kinzie</v>
          </cell>
          <cell r="F41" t="str">
            <v>Active</v>
          </cell>
          <cell r="G41" t="str">
            <v>P</v>
          </cell>
          <cell r="H41" t="str">
            <v>1524</v>
          </cell>
          <cell r="I41">
            <v>106.31327637</v>
          </cell>
          <cell r="J41">
            <v>45</v>
          </cell>
          <cell r="K41">
            <v>0</v>
          </cell>
          <cell r="L41">
            <v>10</v>
          </cell>
          <cell r="M41">
            <v>8</v>
          </cell>
          <cell r="N41">
            <v>10</v>
          </cell>
          <cell r="O41">
            <v>11</v>
          </cell>
          <cell r="P41">
            <v>8</v>
          </cell>
          <cell r="Q41">
            <v>9</v>
          </cell>
          <cell r="R41">
            <v>12</v>
          </cell>
          <cell r="S41">
            <v>10</v>
          </cell>
          <cell r="T41">
            <v>9</v>
          </cell>
          <cell r="U41">
            <v>12</v>
          </cell>
          <cell r="V41">
            <v>9</v>
          </cell>
          <cell r="W41">
            <v>8</v>
          </cell>
          <cell r="X41">
            <v>8</v>
          </cell>
          <cell r="Y41" t="str">
            <v>SHENZHEN</v>
          </cell>
        </row>
        <row r="42">
          <cell r="B42" t="str">
            <v>D205037SS</v>
          </cell>
          <cell r="C42" t="str">
            <v>Kinzie Wall Mount Pot Filler 2.2gpm Stainless Steel</v>
          </cell>
          <cell r="D42" t="str">
            <v>Gerber Brass.Faucet-Kitchen</v>
          </cell>
          <cell r="E42" t="str">
            <v>Kinzie</v>
          </cell>
          <cell r="F42" t="str">
            <v>Active</v>
          </cell>
          <cell r="G42" t="str">
            <v>P</v>
          </cell>
          <cell r="H42" t="str">
            <v>1524</v>
          </cell>
          <cell r="I42">
            <v>117.74384025000001</v>
          </cell>
          <cell r="J42">
            <v>86</v>
          </cell>
          <cell r="K42">
            <v>0</v>
          </cell>
          <cell r="L42">
            <v>7</v>
          </cell>
          <cell r="M42">
            <v>7</v>
          </cell>
          <cell r="N42">
            <v>9</v>
          </cell>
          <cell r="O42">
            <v>4</v>
          </cell>
          <cell r="P42">
            <v>6</v>
          </cell>
          <cell r="Q42">
            <v>7</v>
          </cell>
          <cell r="R42">
            <v>8</v>
          </cell>
          <cell r="S42">
            <v>5</v>
          </cell>
          <cell r="T42">
            <v>10</v>
          </cell>
          <cell r="U42">
            <v>9</v>
          </cell>
          <cell r="V42">
            <v>7</v>
          </cell>
          <cell r="W42">
            <v>7</v>
          </cell>
          <cell r="X42">
            <v>7</v>
          </cell>
          <cell r="Y42" t="str">
            <v>SHENZHEN</v>
          </cell>
        </row>
        <row r="43">
          <cell r="B43" t="str">
            <v>D205057</v>
          </cell>
          <cell r="C43" t="str">
            <v>Opulence Wall Mount Pot Filler 2.2gpm Chrome</v>
          </cell>
          <cell r="D43" t="str">
            <v>Gerber Brass.Faucet-Kitchen</v>
          </cell>
          <cell r="E43" t="str">
            <v>Opulence</v>
          </cell>
          <cell r="F43" t="str">
            <v>Active</v>
          </cell>
          <cell r="G43" t="str">
            <v>P</v>
          </cell>
          <cell r="H43" t="str">
            <v>1524</v>
          </cell>
          <cell r="I43">
            <v>59.087344289999997</v>
          </cell>
          <cell r="J43">
            <v>37</v>
          </cell>
          <cell r="K43">
            <v>0</v>
          </cell>
          <cell r="L43">
            <v>9</v>
          </cell>
          <cell r="M43">
            <v>11</v>
          </cell>
          <cell r="N43">
            <v>10</v>
          </cell>
          <cell r="O43">
            <v>9</v>
          </cell>
          <cell r="P43">
            <v>6</v>
          </cell>
          <cell r="Q43">
            <v>6</v>
          </cell>
          <cell r="R43">
            <v>11</v>
          </cell>
          <cell r="S43">
            <v>11</v>
          </cell>
          <cell r="T43">
            <v>5</v>
          </cell>
          <cell r="U43">
            <v>6</v>
          </cell>
          <cell r="V43">
            <v>7</v>
          </cell>
          <cell r="W43">
            <v>3</v>
          </cell>
          <cell r="X43">
            <v>7</v>
          </cell>
          <cell r="Y43" t="str">
            <v>SHENZHEN</v>
          </cell>
        </row>
        <row r="44">
          <cell r="B44" t="str">
            <v>D205057BS</v>
          </cell>
          <cell r="C44" t="str">
            <v>Opulence Wall Mount Pot Filler 2.2gpm Satin Black</v>
          </cell>
          <cell r="D44" t="str">
            <v>Gerber Brass.Faucet-Kitchen</v>
          </cell>
          <cell r="E44" t="str">
            <v>Opulence</v>
          </cell>
          <cell r="F44" t="str">
            <v>Active</v>
          </cell>
          <cell r="G44" t="str">
            <v>P</v>
          </cell>
          <cell r="H44" t="str">
            <v>1524</v>
          </cell>
          <cell r="I44">
            <v>71.060899710000001</v>
          </cell>
          <cell r="J44">
            <v>170</v>
          </cell>
          <cell r="K44">
            <v>0</v>
          </cell>
          <cell r="L44">
            <v>14</v>
          </cell>
          <cell r="M44">
            <v>12</v>
          </cell>
          <cell r="N44">
            <v>14</v>
          </cell>
          <cell r="O44">
            <v>14</v>
          </cell>
          <cell r="P44">
            <v>13</v>
          </cell>
          <cell r="Q44">
            <v>14</v>
          </cell>
          <cell r="R44">
            <v>16</v>
          </cell>
          <cell r="S44">
            <v>13</v>
          </cell>
          <cell r="T44">
            <v>13</v>
          </cell>
          <cell r="U44">
            <v>15</v>
          </cell>
          <cell r="V44">
            <v>16</v>
          </cell>
          <cell r="W44">
            <v>15</v>
          </cell>
          <cell r="X44">
            <v>12</v>
          </cell>
          <cell r="Y44" t="str">
            <v>SHENZHEN</v>
          </cell>
        </row>
        <row r="45">
          <cell r="B45" t="str">
            <v>D205057SS</v>
          </cell>
          <cell r="C45" t="str">
            <v>Opulence Wall Mount Pot Filler 2.2gpm Stainless Steel</v>
          </cell>
          <cell r="D45" t="str">
            <v>Gerber Brass.Faucet-Kitchen</v>
          </cell>
          <cell r="E45" t="str">
            <v>Opulence</v>
          </cell>
          <cell r="F45" t="str">
            <v>Active</v>
          </cell>
          <cell r="G45" t="str">
            <v>P</v>
          </cell>
          <cell r="H45" t="str">
            <v>1524</v>
          </cell>
          <cell r="I45">
            <v>76.182728609999998</v>
          </cell>
          <cell r="J45">
            <v>342</v>
          </cell>
          <cell r="K45">
            <v>0</v>
          </cell>
          <cell r="L45">
            <v>22</v>
          </cell>
          <cell r="M45">
            <v>23</v>
          </cell>
          <cell r="N45">
            <v>15</v>
          </cell>
          <cell r="O45">
            <v>21</v>
          </cell>
          <cell r="P45">
            <v>24</v>
          </cell>
          <cell r="Q45">
            <v>27</v>
          </cell>
          <cell r="R45">
            <v>30</v>
          </cell>
          <cell r="S45">
            <v>28</v>
          </cell>
          <cell r="T45">
            <v>20</v>
          </cell>
          <cell r="U45">
            <v>22</v>
          </cell>
          <cell r="V45">
            <v>13</v>
          </cell>
          <cell r="W45">
            <v>21</v>
          </cell>
          <cell r="X45">
            <v>12</v>
          </cell>
          <cell r="Y45" t="str">
            <v>SHENZHEN</v>
          </cell>
        </row>
        <row r="46">
          <cell r="B46" t="str">
            <v>D205058</v>
          </cell>
          <cell r="C46" t="str">
            <v>Parma Wall Mount Pot Filler 2.2gpm Chrome</v>
          </cell>
          <cell r="D46" t="str">
            <v>Gerber Brass.Faucet-Kitchen</v>
          </cell>
          <cell r="E46" t="str">
            <v>Parma</v>
          </cell>
          <cell r="F46" t="str">
            <v>Active</v>
          </cell>
          <cell r="G46" t="str">
            <v>P</v>
          </cell>
          <cell r="H46" t="str">
            <v>1524</v>
          </cell>
          <cell r="I46">
            <v>62.824269510000001</v>
          </cell>
          <cell r="J46">
            <v>71</v>
          </cell>
          <cell r="K46">
            <v>0</v>
          </cell>
          <cell r="L46">
            <v>15</v>
          </cell>
          <cell r="M46">
            <v>16</v>
          </cell>
          <cell r="N46">
            <v>14</v>
          </cell>
          <cell r="O46">
            <v>16</v>
          </cell>
          <cell r="P46">
            <v>12</v>
          </cell>
          <cell r="Q46">
            <v>15</v>
          </cell>
          <cell r="R46">
            <v>14</v>
          </cell>
          <cell r="S46">
            <v>14</v>
          </cell>
          <cell r="T46">
            <v>18</v>
          </cell>
          <cell r="U46">
            <v>13</v>
          </cell>
          <cell r="V46">
            <v>12</v>
          </cell>
          <cell r="W46">
            <v>15</v>
          </cell>
          <cell r="X46">
            <v>10</v>
          </cell>
          <cell r="Y46" t="str">
            <v>SHENZHEN</v>
          </cell>
        </row>
        <row r="47">
          <cell r="B47" t="str">
            <v>D205058BB</v>
          </cell>
          <cell r="C47" t="str">
            <v>Parma Wall Mount Pot Filler 2.2gpm Brushed Bronze</v>
          </cell>
          <cell r="D47" t="str">
            <v>Gerber Brass.Faucet-Kitchen</v>
          </cell>
          <cell r="E47" t="str">
            <v>Parma</v>
          </cell>
          <cell r="F47" t="str">
            <v>Active</v>
          </cell>
          <cell r="G47" t="str">
            <v>P</v>
          </cell>
          <cell r="H47" t="str">
            <v>1524</v>
          </cell>
          <cell r="I47">
            <v>100.00144533</v>
          </cell>
          <cell r="J47">
            <v>160</v>
          </cell>
          <cell r="K47">
            <v>0</v>
          </cell>
          <cell r="L47">
            <v>29</v>
          </cell>
          <cell r="M47">
            <v>26</v>
          </cell>
          <cell r="N47">
            <v>29</v>
          </cell>
          <cell r="O47">
            <v>30</v>
          </cell>
          <cell r="P47">
            <v>25</v>
          </cell>
          <cell r="Q47">
            <v>29</v>
          </cell>
          <cell r="R47">
            <v>25</v>
          </cell>
          <cell r="S47">
            <v>31</v>
          </cell>
          <cell r="T47">
            <v>28</v>
          </cell>
          <cell r="U47">
            <v>25</v>
          </cell>
          <cell r="V47">
            <v>26</v>
          </cell>
          <cell r="W47">
            <v>37</v>
          </cell>
          <cell r="X47">
            <v>23</v>
          </cell>
          <cell r="Y47" t="str">
            <v>SHENZHEN</v>
          </cell>
        </row>
        <row r="48">
          <cell r="B48" t="str">
            <v>D205058BS</v>
          </cell>
          <cell r="C48" t="str">
            <v>Parma Wall Mount Pot Filler 2.2gpm Satin Black</v>
          </cell>
          <cell r="D48" t="str">
            <v>Gerber Brass.Faucet-Kitchen</v>
          </cell>
          <cell r="E48" t="str">
            <v>Parma</v>
          </cell>
          <cell r="F48" t="str">
            <v>Active</v>
          </cell>
          <cell r="G48" t="str">
            <v>P</v>
          </cell>
          <cell r="H48" t="str">
            <v>1524</v>
          </cell>
          <cell r="I48">
            <v>75.481574519999995</v>
          </cell>
          <cell r="J48">
            <v>191</v>
          </cell>
          <cell r="K48">
            <v>0</v>
          </cell>
          <cell r="L48">
            <v>39</v>
          </cell>
          <cell r="M48">
            <v>42</v>
          </cell>
          <cell r="N48">
            <v>35</v>
          </cell>
          <cell r="O48">
            <v>40</v>
          </cell>
          <cell r="P48">
            <v>36</v>
          </cell>
          <cell r="Q48">
            <v>37</v>
          </cell>
          <cell r="R48">
            <v>40</v>
          </cell>
          <cell r="S48">
            <v>47</v>
          </cell>
          <cell r="T48">
            <v>33</v>
          </cell>
          <cell r="U48">
            <v>45</v>
          </cell>
          <cell r="V48">
            <v>52</v>
          </cell>
          <cell r="W48">
            <v>36</v>
          </cell>
          <cell r="X48">
            <v>38</v>
          </cell>
          <cell r="Y48" t="str">
            <v>SHENZHEN</v>
          </cell>
        </row>
        <row r="49">
          <cell r="B49" t="str">
            <v>D205058SS</v>
          </cell>
          <cell r="C49" t="str">
            <v>Parma Wall Mount Pot Filler 2.2gpm Stainless Steel</v>
          </cell>
          <cell r="D49" t="str">
            <v>Gerber Brass.Faucet-Kitchen</v>
          </cell>
          <cell r="E49" t="str">
            <v>Parma</v>
          </cell>
          <cell r="F49" t="str">
            <v>Active</v>
          </cell>
          <cell r="G49" t="str">
            <v>P</v>
          </cell>
          <cell r="H49" t="str">
            <v>1524</v>
          </cell>
          <cell r="I49">
            <v>81.025924649999993</v>
          </cell>
          <cell r="J49">
            <v>242</v>
          </cell>
          <cell r="K49">
            <v>0</v>
          </cell>
          <cell r="L49">
            <v>34</v>
          </cell>
          <cell r="M49">
            <v>23</v>
          </cell>
          <cell r="N49">
            <v>30</v>
          </cell>
          <cell r="O49">
            <v>42</v>
          </cell>
          <cell r="P49">
            <v>33</v>
          </cell>
          <cell r="Q49">
            <v>31</v>
          </cell>
          <cell r="R49">
            <v>34</v>
          </cell>
          <cell r="S49">
            <v>43</v>
          </cell>
          <cell r="T49">
            <v>37</v>
          </cell>
          <cell r="U49">
            <v>46</v>
          </cell>
          <cell r="V49">
            <v>37</v>
          </cell>
          <cell r="W49">
            <v>37</v>
          </cell>
          <cell r="X49">
            <v>24</v>
          </cell>
          <cell r="Y49" t="str">
            <v>SHENZHEN</v>
          </cell>
        </row>
        <row r="50">
          <cell r="B50" t="str">
            <v>D215000BT</v>
          </cell>
          <cell r="C50" t="str">
            <v>Widespread Rough-In Valve &amp; Spout Tube for Roman Tub Filler up to 3" Deck Thickness</v>
          </cell>
          <cell r="D50" t="str">
            <v>Gerber Brass.Valve</v>
          </cell>
          <cell r="E50" t="str">
            <v>Valve</v>
          </cell>
          <cell r="F50" t="str">
            <v>Active</v>
          </cell>
          <cell r="G50" t="str">
            <v>P</v>
          </cell>
          <cell r="H50" t="str">
            <v>1524</v>
          </cell>
          <cell r="I50">
            <v>47.293122990000001</v>
          </cell>
          <cell r="J50">
            <v>701</v>
          </cell>
          <cell r="K50">
            <v>0</v>
          </cell>
          <cell r="L50">
            <v>180</v>
          </cell>
          <cell r="M50">
            <v>130</v>
          </cell>
          <cell r="N50">
            <v>130</v>
          </cell>
          <cell r="O50">
            <v>111</v>
          </cell>
          <cell r="P50">
            <v>141</v>
          </cell>
          <cell r="Q50">
            <v>71</v>
          </cell>
          <cell r="R50">
            <v>103</v>
          </cell>
          <cell r="S50">
            <v>127</v>
          </cell>
          <cell r="T50">
            <v>117</v>
          </cell>
          <cell r="U50">
            <v>127</v>
          </cell>
          <cell r="V50">
            <v>126</v>
          </cell>
          <cell r="W50">
            <v>117</v>
          </cell>
          <cell r="X50">
            <v>170</v>
          </cell>
          <cell r="Y50" t="str">
            <v>SHENZHEN</v>
          </cell>
        </row>
        <row r="51">
          <cell r="B51" t="str">
            <v>D215000BTFS</v>
          </cell>
          <cell r="C51" t="str">
            <v>10" Centerset Rough-In Valve for Roman Tub Filler IPS/Sweat - Fixed</v>
          </cell>
          <cell r="D51" t="str">
            <v>Gerber Brass.Valve</v>
          </cell>
          <cell r="E51" t="str">
            <v>No Collection</v>
          </cell>
          <cell r="F51" t="str">
            <v>NEW PRODUC</v>
          </cell>
          <cell r="G51" t="str">
            <v>AS</v>
          </cell>
          <cell r="H51" t="str">
            <v>G00074</v>
          </cell>
          <cell r="I51">
            <v>50.412759999999999</v>
          </cell>
          <cell r="J51">
            <v>33</v>
          </cell>
          <cell r="K51">
            <v>0</v>
          </cell>
          <cell r="L51">
            <v>47</v>
          </cell>
          <cell r="M51">
            <v>8</v>
          </cell>
          <cell r="N51">
            <v>12</v>
          </cell>
          <cell r="O51">
            <v>14</v>
          </cell>
          <cell r="P51">
            <v>18</v>
          </cell>
          <cell r="Q51">
            <v>23</v>
          </cell>
          <cell r="R51">
            <v>26</v>
          </cell>
          <cell r="S51">
            <v>22</v>
          </cell>
          <cell r="T51">
            <v>27</v>
          </cell>
          <cell r="U51">
            <v>29</v>
          </cell>
          <cell r="V51">
            <v>33</v>
          </cell>
          <cell r="W51">
            <v>35</v>
          </cell>
          <cell r="X51">
            <v>37</v>
          </cell>
          <cell r="Y51" t="str">
            <v>MAKE</v>
          </cell>
        </row>
        <row r="52">
          <cell r="B52" t="str">
            <v>D215000BTFX</v>
          </cell>
          <cell r="C52" t="str">
            <v>10" Centerset Rough-In Valve for Roman Tub Filler Crimp Pex - Fixed</v>
          </cell>
          <cell r="D52" t="str">
            <v>Gerber Brass.Valve</v>
          </cell>
          <cell r="E52" t="str">
            <v>No Collection</v>
          </cell>
          <cell r="F52" t="str">
            <v>NEW PRODUC</v>
          </cell>
          <cell r="G52" t="str">
            <v>AS</v>
          </cell>
          <cell r="H52" t="str">
            <v>G00074</v>
          </cell>
          <cell r="I52">
            <v>50.412759999999999</v>
          </cell>
          <cell r="J52">
            <v>27</v>
          </cell>
          <cell r="K52">
            <v>0</v>
          </cell>
          <cell r="L52">
            <v>33</v>
          </cell>
          <cell r="M52">
            <v>7</v>
          </cell>
          <cell r="N52">
            <v>8</v>
          </cell>
          <cell r="O52">
            <v>11</v>
          </cell>
          <cell r="P52">
            <v>13</v>
          </cell>
          <cell r="Q52">
            <v>15</v>
          </cell>
          <cell r="R52">
            <v>16</v>
          </cell>
          <cell r="S52">
            <v>18</v>
          </cell>
          <cell r="T52">
            <v>19</v>
          </cell>
          <cell r="U52">
            <v>20</v>
          </cell>
          <cell r="V52">
            <v>22</v>
          </cell>
          <cell r="W52">
            <v>20</v>
          </cell>
          <cell r="X52">
            <v>19</v>
          </cell>
          <cell r="Y52" t="str">
            <v>MAKE</v>
          </cell>
        </row>
        <row r="53">
          <cell r="B53" t="str">
            <v>D215500BT</v>
          </cell>
          <cell r="C53" t="str">
            <v>Widespread Rough-In Valve &amp; Spout Tube for Roman Tub Filler up to 3 1/2" Deck Thickness - Logan Square &amp; Mid-Town RT Trims Only</v>
          </cell>
          <cell r="D53" t="str">
            <v>Gerber Brass.Valve</v>
          </cell>
          <cell r="E53" t="str">
            <v>Valve</v>
          </cell>
          <cell r="F53" t="str">
            <v>PLAN-OUT</v>
          </cell>
          <cell r="G53" t="str">
            <v>P</v>
          </cell>
          <cell r="H53" t="str">
            <v>1524</v>
          </cell>
          <cell r="I53">
            <v>42.936228</v>
          </cell>
          <cell r="J53">
            <v>131</v>
          </cell>
          <cell r="K53">
            <v>0</v>
          </cell>
          <cell r="L53">
            <v>0</v>
          </cell>
          <cell r="M53">
            <v>14</v>
          </cell>
          <cell r="N53">
            <v>4</v>
          </cell>
          <cell r="O53">
            <v>7</v>
          </cell>
          <cell r="P53">
            <v>6</v>
          </cell>
          <cell r="Q53">
            <v>5</v>
          </cell>
          <cell r="R53">
            <v>6</v>
          </cell>
          <cell r="S53">
            <v>6</v>
          </cell>
          <cell r="T53">
            <v>6</v>
          </cell>
          <cell r="U53">
            <v>5</v>
          </cell>
          <cell r="V53">
            <v>4</v>
          </cell>
          <cell r="W53">
            <v>5</v>
          </cell>
          <cell r="X53">
            <v>9</v>
          </cell>
          <cell r="Y53" t="str">
            <v>PLANDROP24</v>
          </cell>
        </row>
        <row r="54">
          <cell r="B54" t="str">
            <v>D221144</v>
          </cell>
          <cell r="C54" t="str">
            <v>Sirius 1H Lavatory Faucet Single Hole Mount w/ Metal Touch Down Drain 1.2gpm Chrome</v>
          </cell>
          <cell r="D54" t="str">
            <v>Gerber Brass.Faucet-Lavatory</v>
          </cell>
          <cell r="E54" t="str">
            <v>Sirius</v>
          </cell>
          <cell r="F54" t="str">
            <v>Active</v>
          </cell>
          <cell r="G54" t="str">
            <v>P</v>
          </cell>
          <cell r="H54" t="str">
            <v>1524</v>
          </cell>
          <cell r="I54">
            <v>65.515154129999999</v>
          </cell>
          <cell r="J54">
            <v>232</v>
          </cell>
          <cell r="K54">
            <v>0</v>
          </cell>
          <cell r="L54">
            <v>11</v>
          </cell>
          <cell r="M54">
            <v>7</v>
          </cell>
          <cell r="N54">
            <v>9</v>
          </cell>
          <cell r="O54">
            <v>9</v>
          </cell>
          <cell r="P54">
            <v>11</v>
          </cell>
          <cell r="Q54">
            <v>14</v>
          </cell>
          <cell r="R54">
            <v>20</v>
          </cell>
          <cell r="S54">
            <v>11</v>
          </cell>
          <cell r="T54">
            <v>16</v>
          </cell>
          <cell r="U54">
            <v>15</v>
          </cell>
          <cell r="V54">
            <v>12</v>
          </cell>
          <cell r="W54">
            <v>13</v>
          </cell>
          <cell r="X54">
            <v>8</v>
          </cell>
          <cell r="Y54" t="str">
            <v>PLANDROP25</v>
          </cell>
        </row>
        <row r="55">
          <cell r="B55" t="str">
            <v>D221144BN</v>
          </cell>
          <cell r="C55" t="str">
            <v>Sirius 1H Lavatory Faucet Single Hole Mount w/ Metal Touch Down Drain 1.2gpm Brushed Nickel</v>
          </cell>
          <cell r="D55" t="str">
            <v>Gerber Brass.Faucet-Lavatory</v>
          </cell>
          <cell r="E55" t="str">
            <v>Sirius</v>
          </cell>
          <cell r="F55" t="str">
            <v>Active</v>
          </cell>
          <cell r="G55" t="str">
            <v>P</v>
          </cell>
          <cell r="H55" t="str">
            <v>1524</v>
          </cell>
          <cell r="I55">
            <v>76.514726519999996</v>
          </cell>
          <cell r="J55">
            <v>119</v>
          </cell>
          <cell r="K55">
            <v>0</v>
          </cell>
          <cell r="L55">
            <v>10</v>
          </cell>
          <cell r="M55">
            <v>10</v>
          </cell>
          <cell r="N55">
            <v>10</v>
          </cell>
          <cell r="O55">
            <v>10</v>
          </cell>
          <cell r="P55">
            <v>8</v>
          </cell>
          <cell r="Q55">
            <v>8</v>
          </cell>
          <cell r="R55">
            <v>10</v>
          </cell>
          <cell r="S55">
            <v>8</v>
          </cell>
          <cell r="T55">
            <v>7</v>
          </cell>
          <cell r="U55">
            <v>15</v>
          </cell>
          <cell r="V55">
            <v>10</v>
          </cell>
          <cell r="W55">
            <v>10</v>
          </cell>
          <cell r="X55">
            <v>8</v>
          </cell>
          <cell r="Y55" t="str">
            <v>PLANDROP25</v>
          </cell>
        </row>
        <row r="56">
          <cell r="B56" t="str">
            <v>D222522</v>
          </cell>
          <cell r="C56" t="str">
            <v>Antioch 1H Lavatory Faucet Single Hole Mount w/ 50/50 Touch Down Drain 1.2gpm Chrome</v>
          </cell>
          <cell r="D56" t="str">
            <v>Gerber Brass.Faucet-Lavatory</v>
          </cell>
          <cell r="E56" t="str">
            <v>Antioch</v>
          </cell>
          <cell r="F56" t="str">
            <v>Active</v>
          </cell>
          <cell r="G56" t="str">
            <v>P</v>
          </cell>
          <cell r="H56" t="str">
            <v>1524</v>
          </cell>
          <cell r="I56">
            <v>33.509488230000002</v>
          </cell>
          <cell r="J56">
            <v>592</v>
          </cell>
          <cell r="K56">
            <v>0</v>
          </cell>
          <cell r="L56">
            <v>328</v>
          </cell>
          <cell r="M56">
            <v>81</v>
          </cell>
          <cell r="N56">
            <v>130</v>
          </cell>
          <cell r="O56">
            <v>95</v>
          </cell>
          <cell r="P56">
            <v>107</v>
          </cell>
          <cell r="Q56">
            <v>106</v>
          </cell>
          <cell r="R56">
            <v>55</v>
          </cell>
          <cell r="S56">
            <v>44</v>
          </cell>
          <cell r="T56">
            <v>61</v>
          </cell>
          <cell r="U56">
            <v>52</v>
          </cell>
          <cell r="V56">
            <v>61</v>
          </cell>
          <cell r="W56">
            <v>68</v>
          </cell>
          <cell r="X56">
            <v>129</v>
          </cell>
          <cell r="Y56" t="str">
            <v>GOOD2GO</v>
          </cell>
        </row>
        <row r="57">
          <cell r="B57" t="str">
            <v>D222522BN</v>
          </cell>
          <cell r="C57" t="str">
            <v>Antioch 1H Lavatory Faucet Single Hole Mount w/ 50/50 Touch Down Drain 1.2gpm Brushed Nickel</v>
          </cell>
          <cell r="D57" t="str">
            <v>Gerber Brass.Faucet-Lavatory</v>
          </cell>
          <cell r="E57" t="str">
            <v>Antioch</v>
          </cell>
          <cell r="F57" t="str">
            <v>Active</v>
          </cell>
          <cell r="G57" t="str">
            <v>P</v>
          </cell>
          <cell r="H57" t="str">
            <v>1524</v>
          </cell>
          <cell r="I57">
            <v>38.415419970000002</v>
          </cell>
          <cell r="J57">
            <v>182</v>
          </cell>
          <cell r="K57">
            <v>0</v>
          </cell>
          <cell r="L57">
            <v>342</v>
          </cell>
          <cell r="M57">
            <v>94</v>
          </cell>
          <cell r="N57">
            <v>94</v>
          </cell>
          <cell r="O57">
            <v>94</v>
          </cell>
          <cell r="P57">
            <v>94</v>
          </cell>
          <cell r="Q57">
            <v>102</v>
          </cell>
          <cell r="R57">
            <v>101</v>
          </cell>
          <cell r="S57">
            <v>51</v>
          </cell>
          <cell r="T57">
            <v>52</v>
          </cell>
          <cell r="U57">
            <v>51</v>
          </cell>
          <cell r="V57">
            <v>48</v>
          </cell>
          <cell r="W57">
            <v>50</v>
          </cell>
          <cell r="X57">
            <v>57</v>
          </cell>
          <cell r="Y57" t="str">
            <v>GOOD2GO</v>
          </cell>
        </row>
        <row r="58">
          <cell r="B58" t="str">
            <v>D222522BS</v>
          </cell>
          <cell r="C58" t="str">
            <v>Antioch 1H Lavatory Faucet Single Hole Mount w/ 50/50 Touch Down Drain 1.2gpm Satin Black</v>
          </cell>
          <cell r="D58" t="str">
            <v>Gerber Brass.Faucet-Lavatory</v>
          </cell>
          <cell r="E58" t="str">
            <v>Antioch</v>
          </cell>
          <cell r="F58" t="str">
            <v>Active</v>
          </cell>
          <cell r="G58" t="str">
            <v>P</v>
          </cell>
          <cell r="H58" t="str">
            <v>1524</v>
          </cell>
          <cell r="I58">
            <v>38.122491250000003</v>
          </cell>
          <cell r="J58">
            <v>63</v>
          </cell>
          <cell r="K58">
            <v>0</v>
          </cell>
          <cell r="L58">
            <v>108</v>
          </cell>
          <cell r="M58">
            <v>93</v>
          </cell>
          <cell r="N58">
            <v>83</v>
          </cell>
          <cell r="O58">
            <v>73</v>
          </cell>
          <cell r="P58">
            <v>63</v>
          </cell>
          <cell r="Q58">
            <v>68</v>
          </cell>
          <cell r="R58">
            <v>68</v>
          </cell>
          <cell r="S58">
            <v>64</v>
          </cell>
          <cell r="T58">
            <v>62</v>
          </cell>
          <cell r="U58">
            <v>61</v>
          </cell>
          <cell r="V58">
            <v>66</v>
          </cell>
          <cell r="W58">
            <v>61</v>
          </cell>
          <cell r="X58">
            <v>58</v>
          </cell>
          <cell r="Y58" t="str">
            <v>SHENZHEN</v>
          </cell>
        </row>
        <row r="59">
          <cell r="B59" t="str">
            <v>D222530</v>
          </cell>
          <cell r="C59" t="str">
            <v>Amalfi 1H Lavatory Faucet Single Hole Mount w/ 50/50 Touch Down Drain &amp; Optional Deck Plate Included 1.2gpm Chrome</v>
          </cell>
          <cell r="D59" t="str">
            <v>Gerber Brass.Faucet-Lavatory</v>
          </cell>
          <cell r="E59" t="str">
            <v>Amalfi</v>
          </cell>
          <cell r="F59" t="str">
            <v>Active</v>
          </cell>
          <cell r="G59" t="str">
            <v>P</v>
          </cell>
          <cell r="H59" t="str">
            <v>1524</v>
          </cell>
          <cell r="I59">
            <v>47.805464880000002</v>
          </cell>
          <cell r="J59">
            <v>942</v>
          </cell>
          <cell r="K59">
            <v>0</v>
          </cell>
          <cell r="L59">
            <v>295</v>
          </cell>
          <cell r="M59">
            <v>127</v>
          </cell>
          <cell r="N59">
            <v>64</v>
          </cell>
          <cell r="O59">
            <v>70</v>
          </cell>
          <cell r="P59">
            <v>52</v>
          </cell>
          <cell r="Q59">
            <v>57</v>
          </cell>
          <cell r="R59">
            <v>95</v>
          </cell>
          <cell r="S59">
            <v>44</v>
          </cell>
          <cell r="T59">
            <v>108</v>
          </cell>
          <cell r="U59">
            <v>50</v>
          </cell>
          <cell r="V59">
            <v>68</v>
          </cell>
          <cell r="W59">
            <v>45</v>
          </cell>
          <cell r="X59">
            <v>85</v>
          </cell>
          <cell r="Y59" t="str">
            <v>GOOD2GO</v>
          </cell>
        </row>
        <row r="60">
          <cell r="B60" t="str">
            <v>D222530BN</v>
          </cell>
          <cell r="C60" t="str">
            <v>Amalfi 1H Lavatory Faucet Single Hole Mount w/ 50/50 Touch Down Drain &amp; Optional Deck Plate Included 1.2gpm Brushed Nickel</v>
          </cell>
          <cell r="D60" t="str">
            <v>Gerber Brass.Faucet-Lavatory</v>
          </cell>
          <cell r="E60" t="str">
            <v>Amalfi</v>
          </cell>
          <cell r="F60" t="str">
            <v>Active</v>
          </cell>
          <cell r="G60" t="str">
            <v>P</v>
          </cell>
          <cell r="H60" t="str">
            <v>1524</v>
          </cell>
          <cell r="I60">
            <v>59.273811870000003</v>
          </cell>
          <cell r="J60">
            <v>731</v>
          </cell>
          <cell r="K60">
            <v>0</v>
          </cell>
          <cell r="L60">
            <v>342</v>
          </cell>
          <cell r="M60">
            <v>25</v>
          </cell>
          <cell r="N60">
            <v>28</v>
          </cell>
          <cell r="O60">
            <v>25</v>
          </cell>
          <cell r="P60">
            <v>27</v>
          </cell>
          <cell r="Q60">
            <v>26</v>
          </cell>
          <cell r="R60">
            <v>27</v>
          </cell>
          <cell r="S60">
            <v>22</v>
          </cell>
          <cell r="T60">
            <v>31</v>
          </cell>
          <cell r="U60">
            <v>27</v>
          </cell>
          <cell r="V60">
            <v>40</v>
          </cell>
          <cell r="W60">
            <v>25</v>
          </cell>
          <cell r="X60">
            <v>24</v>
          </cell>
          <cell r="Y60" t="str">
            <v>GOOD2GO</v>
          </cell>
        </row>
        <row r="61">
          <cell r="B61" t="str">
            <v>D222530BS</v>
          </cell>
          <cell r="C61" t="str">
            <v>Amalfi 1H Lavatory Faucet Single Hole Mount w/ 50/50 Touch Down Drain &amp; Optional Deck Plate Included 1.2gpm Satin Black</v>
          </cell>
          <cell r="D61" t="str">
            <v>Gerber Brass.Faucet-Lavatory</v>
          </cell>
          <cell r="E61" t="str">
            <v>Amalfi</v>
          </cell>
          <cell r="F61" t="str">
            <v>Active</v>
          </cell>
          <cell r="G61" t="str">
            <v>P</v>
          </cell>
          <cell r="H61" t="str">
            <v>1524</v>
          </cell>
          <cell r="I61">
            <v>55.469718090000001</v>
          </cell>
          <cell r="J61">
            <v>280</v>
          </cell>
          <cell r="K61">
            <v>0</v>
          </cell>
          <cell r="L61">
            <v>348</v>
          </cell>
          <cell r="M61">
            <v>108</v>
          </cell>
          <cell r="N61">
            <v>108</v>
          </cell>
          <cell r="O61">
            <v>108</v>
          </cell>
          <cell r="P61">
            <v>108</v>
          </cell>
          <cell r="Q61">
            <v>117</v>
          </cell>
          <cell r="R61">
            <v>89</v>
          </cell>
          <cell r="S61">
            <v>69</v>
          </cell>
          <cell r="T61">
            <v>82</v>
          </cell>
          <cell r="U61">
            <v>78</v>
          </cell>
          <cell r="V61">
            <v>79</v>
          </cell>
          <cell r="W61">
            <v>67</v>
          </cell>
          <cell r="X61">
            <v>89</v>
          </cell>
          <cell r="Y61" t="str">
            <v>GOOD2GO</v>
          </cell>
        </row>
        <row r="62">
          <cell r="B62" t="str">
            <v>D224158</v>
          </cell>
          <cell r="C62" t="str">
            <v>Parma Trim Line 1H Lavatory Faucet Single Hole Mount w/ Metal Touch Down Drain &amp; Optional Deck Plate Included 1.2gpm Chrome</v>
          </cell>
          <cell r="D62" t="str">
            <v>Gerber Brass.Faucet-Lavatory</v>
          </cell>
          <cell r="E62" t="str">
            <v>Parma</v>
          </cell>
          <cell r="F62" t="str">
            <v>PLAN-OUT</v>
          </cell>
          <cell r="G62" t="str">
            <v>P</v>
          </cell>
          <cell r="H62" t="str">
            <v>1524</v>
          </cell>
          <cell r="I62">
            <v>47.43566208</v>
          </cell>
          <cell r="J62">
            <v>869</v>
          </cell>
          <cell r="K62">
            <v>0</v>
          </cell>
          <cell r="L62">
            <v>0</v>
          </cell>
          <cell r="M62">
            <v>40</v>
          </cell>
          <cell r="N62">
            <v>40</v>
          </cell>
          <cell r="O62">
            <v>30</v>
          </cell>
          <cell r="P62">
            <v>29</v>
          </cell>
          <cell r="Q62">
            <v>32</v>
          </cell>
          <cell r="R62">
            <v>32</v>
          </cell>
          <cell r="S62">
            <v>47</v>
          </cell>
          <cell r="T62">
            <v>47</v>
          </cell>
          <cell r="U62">
            <v>41</v>
          </cell>
          <cell r="V62">
            <v>37</v>
          </cell>
          <cell r="W62">
            <v>34</v>
          </cell>
          <cell r="X62">
            <v>33</v>
          </cell>
          <cell r="Y62" t="str">
            <v>PLANDROP24</v>
          </cell>
        </row>
        <row r="63">
          <cell r="B63" t="str">
            <v>D224158BB</v>
          </cell>
          <cell r="C63" t="str">
            <v>Parma Trim Line 1H Lavatory Faucet Single Hole Mount w/ Metal Touch Down Drain &amp; Optional Deck Plate Included</v>
          </cell>
          <cell r="D63" t="str">
            <v>Gerber Brass.Faucet-Lavatory</v>
          </cell>
          <cell r="E63" t="str">
            <v>Parma</v>
          </cell>
          <cell r="F63" t="str">
            <v>PLAN-OUT</v>
          </cell>
          <cell r="G63" t="str">
            <v>P</v>
          </cell>
          <cell r="H63" t="str">
            <v>1524</v>
          </cell>
          <cell r="I63">
            <v>68.652875820000006</v>
          </cell>
          <cell r="J63">
            <v>144</v>
          </cell>
          <cell r="K63">
            <v>0</v>
          </cell>
          <cell r="L63">
            <v>0</v>
          </cell>
          <cell r="M63">
            <v>8</v>
          </cell>
          <cell r="N63">
            <v>14</v>
          </cell>
          <cell r="O63">
            <v>10</v>
          </cell>
          <cell r="P63">
            <v>12</v>
          </cell>
          <cell r="Q63">
            <v>9</v>
          </cell>
          <cell r="R63">
            <v>10</v>
          </cell>
          <cell r="S63">
            <v>12</v>
          </cell>
          <cell r="T63">
            <v>14</v>
          </cell>
          <cell r="U63">
            <v>19</v>
          </cell>
          <cell r="V63">
            <v>9</v>
          </cell>
          <cell r="W63">
            <v>10</v>
          </cell>
          <cell r="X63">
            <v>9</v>
          </cell>
          <cell r="Y63" t="str">
            <v>PLANDROP24</v>
          </cell>
        </row>
        <row r="64">
          <cell r="B64" t="str">
            <v>D224158BN</v>
          </cell>
          <cell r="C64" t="str">
            <v>Parma Trim Line 1H Lavatory Faucet Single Hole Mount w/ Metal Touch Down Drain &amp; Optional Deck Plate Included 1.2gpm Brushed Nickel</v>
          </cell>
          <cell r="D64" t="str">
            <v>Gerber Brass.Faucet-Lavatory</v>
          </cell>
          <cell r="E64" t="str">
            <v>Parma</v>
          </cell>
          <cell r="F64" t="str">
            <v>PLAN-OUT</v>
          </cell>
          <cell r="G64" t="str">
            <v>P</v>
          </cell>
          <cell r="H64" t="str">
            <v>1524</v>
          </cell>
          <cell r="I64">
            <v>53.696684939999997</v>
          </cell>
          <cell r="J64">
            <v>83</v>
          </cell>
          <cell r="K64">
            <v>0</v>
          </cell>
          <cell r="L64">
            <v>0</v>
          </cell>
          <cell r="M64">
            <v>8</v>
          </cell>
          <cell r="N64">
            <v>12</v>
          </cell>
          <cell r="O64">
            <v>13</v>
          </cell>
          <cell r="P64">
            <v>7</v>
          </cell>
          <cell r="Q64">
            <v>10</v>
          </cell>
          <cell r="R64">
            <v>7</v>
          </cell>
          <cell r="S64">
            <v>7</v>
          </cell>
          <cell r="T64">
            <v>8</v>
          </cell>
          <cell r="U64">
            <v>10</v>
          </cell>
          <cell r="V64">
            <v>4</v>
          </cell>
          <cell r="W64">
            <v>9</v>
          </cell>
          <cell r="X64">
            <v>6</v>
          </cell>
          <cell r="Y64" t="str">
            <v>PLANDROP24</v>
          </cell>
        </row>
        <row r="65">
          <cell r="B65" t="str">
            <v>D224258</v>
          </cell>
          <cell r="C65" t="str">
            <v>Parma 1H Lavatory Faucet Straight Spout w/ Metal Pop-Up Drain 1.2gpm Chrome</v>
          </cell>
          <cell r="D65" t="str">
            <v>Gerber Brass.Faucet-Lavatory</v>
          </cell>
          <cell r="E65" t="str">
            <v>Parma</v>
          </cell>
          <cell r="F65" t="str">
            <v>NEW PRODUC</v>
          </cell>
          <cell r="G65" t="str">
            <v>P</v>
          </cell>
          <cell r="H65" t="str">
            <v>1524</v>
          </cell>
          <cell r="I65">
            <v>39.303649999999998</v>
          </cell>
          <cell r="J65">
            <v>81</v>
          </cell>
          <cell r="K65">
            <v>0</v>
          </cell>
          <cell r="L65">
            <v>48</v>
          </cell>
          <cell r="M65">
            <v>11</v>
          </cell>
          <cell r="N65">
            <v>11</v>
          </cell>
          <cell r="O65">
            <v>10</v>
          </cell>
          <cell r="P65">
            <v>21</v>
          </cell>
          <cell r="Q65">
            <v>27</v>
          </cell>
          <cell r="R65">
            <v>33</v>
          </cell>
          <cell r="S65">
            <v>30</v>
          </cell>
          <cell r="T65">
            <v>32</v>
          </cell>
          <cell r="U65">
            <v>36</v>
          </cell>
          <cell r="V65">
            <v>38</v>
          </cell>
          <cell r="W65">
            <v>36</v>
          </cell>
          <cell r="X65">
            <v>34</v>
          </cell>
          <cell r="Y65" t="str">
            <v>SHENZHEN</v>
          </cell>
        </row>
        <row r="66">
          <cell r="B66" t="str">
            <v>D224258BB</v>
          </cell>
          <cell r="C66" t="str">
            <v>Parma 1H Lavatory Faucet Straight Spout w/ Metal Pop-Up Drain 1.2gpm Brushed Bronze</v>
          </cell>
          <cell r="D66" t="str">
            <v>Gerber Brass.Faucet-Lavatory</v>
          </cell>
          <cell r="E66" t="str">
            <v>Parma</v>
          </cell>
          <cell r="F66" t="str">
            <v>NEW PRODUC</v>
          </cell>
          <cell r="G66" t="str">
            <v>P</v>
          </cell>
          <cell r="H66" t="str">
            <v>1524</v>
          </cell>
          <cell r="I66">
            <v>59.460809999999995</v>
          </cell>
          <cell r="J66">
            <v>45</v>
          </cell>
          <cell r="K66">
            <v>0</v>
          </cell>
          <cell r="L66">
            <v>16</v>
          </cell>
          <cell r="M66">
            <v>7</v>
          </cell>
          <cell r="N66">
            <v>5</v>
          </cell>
          <cell r="O66">
            <v>6</v>
          </cell>
          <cell r="P66">
            <v>5</v>
          </cell>
          <cell r="Q66">
            <v>6</v>
          </cell>
          <cell r="R66">
            <v>5</v>
          </cell>
          <cell r="S66">
            <v>7</v>
          </cell>
          <cell r="T66">
            <v>7</v>
          </cell>
          <cell r="U66">
            <v>7</v>
          </cell>
          <cell r="V66">
            <v>0</v>
          </cell>
          <cell r="W66">
            <v>0</v>
          </cell>
          <cell r="X66">
            <v>0</v>
          </cell>
          <cell r="Y66" t="str">
            <v>SHENZHEN</v>
          </cell>
        </row>
        <row r="67">
          <cell r="B67" t="str">
            <v>D224258BN</v>
          </cell>
          <cell r="C67" t="str">
            <v>Parma 1H Lavatory Faucet Straight Spout w/ Metal Pop-Up Drain 1.2gpm Brushed Nickel</v>
          </cell>
          <cell r="D67" t="str">
            <v>Gerber Brass.Faucet-Lavatory</v>
          </cell>
          <cell r="E67" t="str">
            <v>Parma</v>
          </cell>
          <cell r="F67" t="str">
            <v>NEW PRODUC</v>
          </cell>
          <cell r="G67" t="str">
            <v>P</v>
          </cell>
          <cell r="H67" t="str">
            <v>1524</v>
          </cell>
          <cell r="I67">
            <v>42.56682</v>
          </cell>
          <cell r="J67">
            <v>43</v>
          </cell>
          <cell r="K67">
            <v>0</v>
          </cell>
          <cell r="L67">
            <v>10</v>
          </cell>
          <cell r="M67">
            <v>7</v>
          </cell>
          <cell r="N67">
            <v>2</v>
          </cell>
          <cell r="O67">
            <v>3</v>
          </cell>
          <cell r="P67">
            <v>3</v>
          </cell>
          <cell r="Q67">
            <v>5</v>
          </cell>
          <cell r="R67">
            <v>6</v>
          </cell>
          <cell r="S67">
            <v>5</v>
          </cell>
          <cell r="T67">
            <v>5</v>
          </cell>
          <cell r="U67">
            <v>5</v>
          </cell>
          <cell r="V67">
            <v>0</v>
          </cell>
          <cell r="W67">
            <v>0</v>
          </cell>
          <cell r="X67">
            <v>0</v>
          </cell>
          <cell r="Y67" t="str">
            <v>SHENZHEN</v>
          </cell>
        </row>
        <row r="68">
          <cell r="B68" t="str">
            <v>D224258BS</v>
          </cell>
          <cell r="C68" t="str">
            <v>Parma 1H Lavatory Faucet Straight Spout w/ Metal Pop-Up Drain 1.2gpm Satin Black</v>
          </cell>
          <cell r="D68" t="str">
            <v>Gerber Brass.Faucet-Lavatory</v>
          </cell>
          <cell r="E68" t="str">
            <v>Parma</v>
          </cell>
          <cell r="F68" t="str">
            <v>NEW PRODUC</v>
          </cell>
          <cell r="G68" t="str">
            <v>P</v>
          </cell>
          <cell r="H68" t="str">
            <v>1524</v>
          </cell>
          <cell r="I68">
            <v>43.697369999999999</v>
          </cell>
          <cell r="J68">
            <v>51</v>
          </cell>
          <cell r="K68">
            <v>0</v>
          </cell>
          <cell r="L68">
            <v>18</v>
          </cell>
          <cell r="M68">
            <v>9</v>
          </cell>
          <cell r="N68">
            <v>6</v>
          </cell>
          <cell r="O68">
            <v>5</v>
          </cell>
          <cell r="P68">
            <v>6</v>
          </cell>
          <cell r="Q68">
            <v>5</v>
          </cell>
          <cell r="R68">
            <v>6</v>
          </cell>
          <cell r="S68">
            <v>6</v>
          </cell>
          <cell r="T68">
            <v>8</v>
          </cell>
          <cell r="U68">
            <v>7</v>
          </cell>
          <cell r="V68">
            <v>0</v>
          </cell>
          <cell r="W68">
            <v>0</v>
          </cell>
          <cell r="X68">
            <v>0</v>
          </cell>
          <cell r="Y68" t="str">
            <v>SHENZHEN</v>
          </cell>
        </row>
        <row r="69">
          <cell r="B69" t="str">
            <v>D224458</v>
          </cell>
          <cell r="C69" t="str">
            <v>Parma 1H Lavatory Faucet Straight Spout w/ Metal Touch Down Drain 1.2gpm Chrome</v>
          </cell>
          <cell r="D69" t="str">
            <v>Gerber Brass.Faucet-Lavatory</v>
          </cell>
          <cell r="E69" t="str">
            <v>Parma</v>
          </cell>
          <cell r="F69" t="str">
            <v>NEW PRODUC</v>
          </cell>
          <cell r="G69" t="str">
            <v>P</v>
          </cell>
          <cell r="H69" t="str">
            <v>1524</v>
          </cell>
          <cell r="I69">
            <v>40.151559999999996</v>
          </cell>
          <cell r="J69">
            <v>244</v>
          </cell>
          <cell r="K69">
            <v>0</v>
          </cell>
          <cell r="L69">
            <v>152</v>
          </cell>
          <cell r="M69">
            <v>34</v>
          </cell>
          <cell r="N69">
            <v>51</v>
          </cell>
          <cell r="O69">
            <v>51</v>
          </cell>
          <cell r="P69">
            <v>50</v>
          </cell>
          <cell r="Q69">
            <v>55</v>
          </cell>
          <cell r="R69">
            <v>54</v>
          </cell>
          <cell r="S69">
            <v>51</v>
          </cell>
          <cell r="T69">
            <v>62</v>
          </cell>
          <cell r="U69">
            <v>62</v>
          </cell>
          <cell r="V69">
            <v>66</v>
          </cell>
          <cell r="W69">
            <v>61</v>
          </cell>
          <cell r="X69">
            <v>58</v>
          </cell>
          <cell r="Y69" t="str">
            <v>SHENZHEN</v>
          </cell>
        </row>
        <row r="70">
          <cell r="B70" t="str">
            <v>D224458BB</v>
          </cell>
          <cell r="C70" t="str">
            <v>Parma 1H Lavatory Faucet Straight Spout w/ Metal Touch Down Drain 1.2gpm Brushed Bronze</v>
          </cell>
          <cell r="D70" t="str">
            <v>Gerber Brass.Faucet-Lavatory</v>
          </cell>
          <cell r="E70" t="str">
            <v>Parma</v>
          </cell>
          <cell r="F70" t="str">
            <v>NEW PRODUC</v>
          </cell>
          <cell r="G70" t="str">
            <v>P</v>
          </cell>
          <cell r="H70" t="str">
            <v>1524</v>
          </cell>
          <cell r="I70">
            <v>55.478200000000001</v>
          </cell>
          <cell r="J70">
            <v>90</v>
          </cell>
          <cell r="K70">
            <v>0</v>
          </cell>
          <cell r="L70">
            <v>53</v>
          </cell>
          <cell r="M70">
            <v>19</v>
          </cell>
          <cell r="N70">
            <v>16</v>
          </cell>
          <cell r="O70">
            <v>16</v>
          </cell>
          <cell r="P70">
            <v>15</v>
          </cell>
          <cell r="Q70">
            <v>23</v>
          </cell>
          <cell r="R70">
            <v>21</v>
          </cell>
          <cell r="S70">
            <v>21</v>
          </cell>
          <cell r="T70">
            <v>31</v>
          </cell>
          <cell r="U70">
            <v>32</v>
          </cell>
          <cell r="V70">
            <v>0</v>
          </cell>
          <cell r="W70">
            <v>0</v>
          </cell>
          <cell r="X70">
            <v>0</v>
          </cell>
          <cell r="Y70" t="str">
            <v>SHENZHEN</v>
          </cell>
        </row>
        <row r="71">
          <cell r="B71" t="str">
            <v>D224458BN</v>
          </cell>
          <cell r="C71" t="str">
            <v>Parma 1H Lavatory Faucet Straight Spout w/ Metal Touch Down Drain 1.2gpm Brushed Nickel</v>
          </cell>
          <cell r="D71" t="str">
            <v>Gerber Brass.Faucet-Lavatory</v>
          </cell>
          <cell r="E71" t="str">
            <v>Parma</v>
          </cell>
          <cell r="F71" t="str">
            <v>NEW PRODUC</v>
          </cell>
          <cell r="G71" t="str">
            <v>P</v>
          </cell>
          <cell r="H71" t="str">
            <v>1524</v>
          </cell>
          <cell r="I71">
            <v>43.491810000000001</v>
          </cell>
          <cell r="J71">
            <v>45</v>
          </cell>
          <cell r="K71">
            <v>0</v>
          </cell>
          <cell r="L71">
            <v>21</v>
          </cell>
          <cell r="M71">
            <v>8</v>
          </cell>
          <cell r="N71">
            <v>6</v>
          </cell>
          <cell r="O71">
            <v>5</v>
          </cell>
          <cell r="P71">
            <v>6</v>
          </cell>
          <cell r="Q71">
            <v>11</v>
          </cell>
          <cell r="R71">
            <v>11</v>
          </cell>
          <cell r="S71">
            <v>16</v>
          </cell>
          <cell r="T71">
            <v>15</v>
          </cell>
          <cell r="U71">
            <v>15</v>
          </cell>
          <cell r="V71">
            <v>0</v>
          </cell>
          <cell r="W71">
            <v>0</v>
          </cell>
          <cell r="X71">
            <v>0</v>
          </cell>
          <cell r="Y71" t="str">
            <v>SHENZHEN</v>
          </cell>
        </row>
        <row r="72">
          <cell r="B72" t="str">
            <v>D224458BS</v>
          </cell>
          <cell r="C72" t="str">
            <v>Parma 1H Lavatory Faucet Straight Spout w/ Metal Touch Down Drain 1.2gpm Satin Black</v>
          </cell>
          <cell r="D72" t="str">
            <v>Gerber Brass.Faucet-Lavatory</v>
          </cell>
          <cell r="E72" t="str">
            <v>Parma</v>
          </cell>
          <cell r="F72" t="str">
            <v>NEW PRODUC</v>
          </cell>
          <cell r="G72" t="str">
            <v>P</v>
          </cell>
          <cell r="H72" t="str">
            <v>1524</v>
          </cell>
          <cell r="I72">
            <v>42.977930000000001</v>
          </cell>
          <cell r="J72">
            <v>94</v>
          </cell>
          <cell r="K72">
            <v>0</v>
          </cell>
          <cell r="L72">
            <v>52</v>
          </cell>
          <cell r="M72">
            <v>19</v>
          </cell>
          <cell r="N72">
            <v>15</v>
          </cell>
          <cell r="O72">
            <v>16</v>
          </cell>
          <cell r="P72">
            <v>15</v>
          </cell>
          <cell r="Q72">
            <v>23</v>
          </cell>
          <cell r="R72">
            <v>21</v>
          </cell>
          <cell r="S72">
            <v>21</v>
          </cell>
          <cell r="T72">
            <v>31</v>
          </cell>
          <cell r="U72">
            <v>32</v>
          </cell>
          <cell r="V72">
            <v>0</v>
          </cell>
          <cell r="W72">
            <v>0</v>
          </cell>
          <cell r="X72">
            <v>0</v>
          </cell>
          <cell r="Y72" t="str">
            <v>SHENZHEN</v>
          </cell>
        </row>
        <row r="73">
          <cell r="B73" t="str">
            <v>D224530</v>
          </cell>
          <cell r="C73" t="str">
            <v>Amalfi 1H Top Control Lavatory Faucet Single Hole w/ Metal Pop-Up Drain 1.2gpm Chrome</v>
          </cell>
          <cell r="D73" t="str">
            <v>Gerber Brass.Faucet-Lavatory</v>
          </cell>
          <cell r="E73" t="str">
            <v>Amalfi</v>
          </cell>
          <cell r="F73" t="str">
            <v>Active</v>
          </cell>
          <cell r="G73" t="str">
            <v>P</v>
          </cell>
          <cell r="H73" t="str">
            <v>1524</v>
          </cell>
          <cell r="I73">
            <v>36.776518950000003</v>
          </cell>
          <cell r="J73">
            <v>1068</v>
          </cell>
          <cell r="K73">
            <v>0</v>
          </cell>
          <cell r="L73">
            <v>338</v>
          </cell>
          <cell r="M73">
            <v>60</v>
          </cell>
          <cell r="N73">
            <v>45</v>
          </cell>
          <cell r="O73">
            <v>60</v>
          </cell>
          <cell r="P73">
            <v>73</v>
          </cell>
          <cell r="Q73">
            <v>65</v>
          </cell>
          <cell r="R73">
            <v>85</v>
          </cell>
          <cell r="S73">
            <v>39</v>
          </cell>
          <cell r="T73">
            <v>96</v>
          </cell>
          <cell r="U73">
            <v>39</v>
          </cell>
          <cell r="V73">
            <v>66</v>
          </cell>
          <cell r="W73">
            <v>92</v>
          </cell>
          <cell r="X73">
            <v>58</v>
          </cell>
          <cell r="Y73" t="str">
            <v>GOOD2GO</v>
          </cell>
        </row>
        <row r="74">
          <cell r="B74" t="str">
            <v>D224530BN</v>
          </cell>
          <cell r="C74" t="str">
            <v>Amalfi 1H Top Control Lavatory Faucet Single Hole w/ Metal Pop-Up Drain 1.2gpm Brushed Nickel</v>
          </cell>
          <cell r="D74" t="str">
            <v>Gerber Brass.Faucet-Lavatory</v>
          </cell>
          <cell r="E74" t="str">
            <v>Amalfi</v>
          </cell>
          <cell r="F74" t="str">
            <v>Active</v>
          </cell>
          <cell r="G74" t="str">
            <v>P</v>
          </cell>
          <cell r="H74" t="str">
            <v>1524</v>
          </cell>
          <cell r="I74">
            <v>45.019989930000001</v>
          </cell>
          <cell r="J74">
            <v>798</v>
          </cell>
          <cell r="K74">
            <v>0</v>
          </cell>
          <cell r="L74">
            <v>374</v>
          </cell>
          <cell r="M74">
            <v>32</v>
          </cell>
          <cell r="N74">
            <v>33</v>
          </cell>
          <cell r="O74">
            <v>18</v>
          </cell>
          <cell r="P74">
            <v>32</v>
          </cell>
          <cell r="Q74">
            <v>64</v>
          </cell>
          <cell r="R74">
            <v>49</v>
          </cell>
          <cell r="S74">
            <v>21</v>
          </cell>
          <cell r="T74">
            <v>29</v>
          </cell>
          <cell r="U74">
            <v>53</v>
          </cell>
          <cell r="V74">
            <v>38</v>
          </cell>
          <cell r="W74">
            <v>37</v>
          </cell>
          <cell r="X74">
            <v>23</v>
          </cell>
          <cell r="Y74" t="str">
            <v>GOOD2GO</v>
          </cell>
        </row>
        <row r="75">
          <cell r="B75" t="str">
            <v>D224530BS</v>
          </cell>
          <cell r="C75" t="str">
            <v>Amalfi 1H Top Control Lavatory Faucet Single Hole w/ Metal Pop-Up Drain 1.2gpm Satin Black</v>
          </cell>
          <cell r="D75" t="str">
            <v>Gerber Brass.Faucet-Lavatory</v>
          </cell>
          <cell r="E75" t="str">
            <v>Amalfi</v>
          </cell>
          <cell r="F75" t="str">
            <v>Active</v>
          </cell>
          <cell r="G75" t="str">
            <v>P</v>
          </cell>
          <cell r="H75" t="str">
            <v>1524</v>
          </cell>
          <cell r="I75">
            <v>43.865653049999999</v>
          </cell>
          <cell r="J75">
            <v>87</v>
          </cell>
          <cell r="K75">
            <v>0</v>
          </cell>
          <cell r="L75">
            <v>317</v>
          </cell>
          <cell r="M75">
            <v>256</v>
          </cell>
          <cell r="N75">
            <v>19</v>
          </cell>
          <cell r="O75">
            <v>22</v>
          </cell>
          <cell r="P75">
            <v>37</v>
          </cell>
          <cell r="Q75">
            <v>25</v>
          </cell>
          <cell r="R75">
            <v>31</v>
          </cell>
          <cell r="S75">
            <v>28</v>
          </cell>
          <cell r="T75">
            <v>30</v>
          </cell>
          <cell r="U75">
            <v>29</v>
          </cell>
          <cell r="V75">
            <v>31</v>
          </cell>
          <cell r="W75">
            <v>28</v>
          </cell>
          <cell r="X75">
            <v>24</v>
          </cell>
          <cell r="Y75" t="str">
            <v>GOOD2GO</v>
          </cell>
        </row>
        <row r="76">
          <cell r="B76" t="str">
            <v>D225018</v>
          </cell>
          <cell r="C76" t="str">
            <v>Vaughn 1H Lavatory Faucet Single Hole Mount w/ Metal Pop-Up Drain 1.2gpm Chrome</v>
          </cell>
          <cell r="D76" t="str">
            <v>Gerber Brass.Faucet-Lavatory</v>
          </cell>
          <cell r="E76" t="str">
            <v>Vaughn</v>
          </cell>
          <cell r="F76" t="str">
            <v>Active</v>
          </cell>
          <cell r="G76" t="str">
            <v>P</v>
          </cell>
          <cell r="H76" t="str">
            <v>1524</v>
          </cell>
          <cell r="I76">
            <v>47.7200013</v>
          </cell>
          <cell r="J76">
            <v>126</v>
          </cell>
          <cell r="K76">
            <v>0</v>
          </cell>
          <cell r="L76">
            <v>30</v>
          </cell>
          <cell r="M76">
            <v>17</v>
          </cell>
          <cell r="N76">
            <v>24</v>
          </cell>
          <cell r="O76">
            <v>22</v>
          </cell>
          <cell r="P76">
            <v>16</v>
          </cell>
          <cell r="Q76">
            <v>15</v>
          </cell>
          <cell r="R76">
            <v>14</v>
          </cell>
          <cell r="S76">
            <v>25</v>
          </cell>
          <cell r="T76">
            <v>24</v>
          </cell>
          <cell r="U76">
            <v>14</v>
          </cell>
          <cell r="V76">
            <v>23</v>
          </cell>
          <cell r="W76">
            <v>23</v>
          </cell>
          <cell r="X76">
            <v>22</v>
          </cell>
          <cell r="Y76" t="str">
            <v>SHENZHEN</v>
          </cell>
        </row>
        <row r="77">
          <cell r="B77" t="str">
            <v>D225018BB</v>
          </cell>
          <cell r="C77" t="str">
            <v>Vaughn 1H Lavatory Faucet Single Hole Mount w/ Metal Pop-Up Drain 1.2gpm Brushed Bronze</v>
          </cell>
          <cell r="D77" t="str">
            <v>Gerber Brass.Faucet-Lavatory</v>
          </cell>
          <cell r="E77" t="str">
            <v>Vaughn</v>
          </cell>
          <cell r="F77" t="str">
            <v>Active</v>
          </cell>
          <cell r="G77" t="str">
            <v>P</v>
          </cell>
          <cell r="H77" t="str">
            <v>1524</v>
          </cell>
          <cell r="I77">
            <v>73.366355459999994</v>
          </cell>
          <cell r="J77">
            <v>252</v>
          </cell>
          <cell r="K77">
            <v>0</v>
          </cell>
          <cell r="L77">
            <v>25</v>
          </cell>
          <cell r="M77">
            <v>31</v>
          </cell>
          <cell r="N77">
            <v>26</v>
          </cell>
          <cell r="O77">
            <v>22</v>
          </cell>
          <cell r="P77">
            <v>19</v>
          </cell>
          <cell r="Q77">
            <v>33</v>
          </cell>
          <cell r="R77">
            <v>26</v>
          </cell>
          <cell r="S77">
            <v>47</v>
          </cell>
          <cell r="T77">
            <v>41</v>
          </cell>
          <cell r="U77">
            <v>36</v>
          </cell>
          <cell r="V77">
            <v>38</v>
          </cell>
          <cell r="W77">
            <v>24</v>
          </cell>
          <cell r="X77">
            <v>21</v>
          </cell>
          <cell r="Y77" t="str">
            <v>SHENZHEN</v>
          </cell>
        </row>
        <row r="78">
          <cell r="B78" t="str">
            <v>D225018BN</v>
          </cell>
          <cell r="C78" t="str">
            <v>Vaughn 1H Lavatory Faucet Single Hole Mount w/ Metal Pop-Up Drain 1.2gpm Brushed Nickel</v>
          </cell>
          <cell r="D78" t="str">
            <v>Gerber Brass.Faucet-Lavatory</v>
          </cell>
          <cell r="E78" t="str">
            <v>Vaughn</v>
          </cell>
          <cell r="F78" t="str">
            <v>Active</v>
          </cell>
          <cell r="G78" t="str">
            <v>P</v>
          </cell>
          <cell r="H78" t="str">
            <v>1524</v>
          </cell>
          <cell r="I78">
            <v>58.146674640000001</v>
          </cell>
          <cell r="J78">
            <v>245</v>
          </cell>
          <cell r="K78">
            <v>0</v>
          </cell>
          <cell r="L78">
            <v>37</v>
          </cell>
          <cell r="M78">
            <v>43</v>
          </cell>
          <cell r="N78">
            <v>36</v>
          </cell>
          <cell r="O78">
            <v>42</v>
          </cell>
          <cell r="P78">
            <v>29</v>
          </cell>
          <cell r="Q78">
            <v>41</v>
          </cell>
          <cell r="R78">
            <v>46</v>
          </cell>
          <cell r="S78">
            <v>59</v>
          </cell>
          <cell r="T78">
            <v>57</v>
          </cell>
          <cell r="U78">
            <v>47</v>
          </cell>
          <cell r="V78">
            <v>38</v>
          </cell>
          <cell r="W78">
            <v>29</v>
          </cell>
          <cell r="X78">
            <v>56</v>
          </cell>
          <cell r="Y78" t="str">
            <v>SHENZHEN</v>
          </cell>
        </row>
        <row r="79">
          <cell r="B79" t="str">
            <v>D225018BS</v>
          </cell>
          <cell r="C79" t="str">
            <v>Vaughn 1H Lavatory Faucet Single Hole Mount w/ Metal Pop-Up Drain 1.2gpm Satin Black</v>
          </cell>
          <cell r="D79" t="str">
            <v>Gerber Brass.Faucet-Lavatory</v>
          </cell>
          <cell r="E79" t="str">
            <v>Vaughn</v>
          </cell>
          <cell r="F79" t="str">
            <v>Active</v>
          </cell>
          <cell r="G79" t="str">
            <v>P</v>
          </cell>
          <cell r="H79" t="str">
            <v>1524</v>
          </cell>
          <cell r="I79">
            <v>56.917054919999998</v>
          </cell>
          <cell r="J79">
            <v>232</v>
          </cell>
          <cell r="K79">
            <v>1</v>
          </cell>
          <cell r="L79">
            <v>37</v>
          </cell>
          <cell r="M79">
            <v>40</v>
          </cell>
          <cell r="N79">
            <v>40</v>
          </cell>
          <cell r="O79">
            <v>38</v>
          </cell>
          <cell r="P79">
            <v>32</v>
          </cell>
          <cell r="Q79">
            <v>35</v>
          </cell>
          <cell r="R79">
            <v>33</v>
          </cell>
          <cell r="S79">
            <v>40</v>
          </cell>
          <cell r="T79">
            <v>57</v>
          </cell>
          <cell r="U79">
            <v>30</v>
          </cell>
          <cell r="V79">
            <v>64</v>
          </cell>
          <cell r="W79">
            <v>36</v>
          </cell>
          <cell r="X79">
            <v>34</v>
          </cell>
          <cell r="Y79" t="str">
            <v>SHENZHEN</v>
          </cell>
        </row>
        <row r="80">
          <cell r="B80" t="str">
            <v>D225019</v>
          </cell>
          <cell r="C80" t="str">
            <v>Avian 1H Lavatory Faucet Single Hole Mount w/ Metal Touch Down Drain 1.2gpm Chrome</v>
          </cell>
          <cell r="D80" t="str">
            <v>Gerber Brass.Faucet-Lavatory</v>
          </cell>
          <cell r="E80" t="str">
            <v>Avian</v>
          </cell>
          <cell r="F80" t="str">
            <v>Active</v>
          </cell>
          <cell r="G80" t="str">
            <v>P</v>
          </cell>
          <cell r="H80" t="str">
            <v>1524</v>
          </cell>
          <cell r="I80">
            <v>52.44536694</v>
          </cell>
          <cell r="J80">
            <v>837</v>
          </cell>
          <cell r="K80">
            <v>0</v>
          </cell>
          <cell r="L80">
            <v>143</v>
          </cell>
          <cell r="M80">
            <v>125</v>
          </cell>
          <cell r="N80">
            <v>178</v>
          </cell>
          <cell r="O80">
            <v>195</v>
          </cell>
          <cell r="P80">
            <v>114</v>
          </cell>
          <cell r="Q80">
            <v>79</v>
          </cell>
          <cell r="R80">
            <v>115</v>
          </cell>
          <cell r="S80">
            <v>185</v>
          </cell>
          <cell r="T80">
            <v>140</v>
          </cell>
          <cell r="U80">
            <v>167</v>
          </cell>
          <cell r="V80">
            <v>99</v>
          </cell>
          <cell r="W80">
            <v>127</v>
          </cell>
          <cell r="X80">
            <v>168</v>
          </cell>
          <cell r="Y80" t="str">
            <v>SHENZHEN</v>
          </cell>
        </row>
        <row r="81">
          <cell r="B81" t="str">
            <v>D225019BB</v>
          </cell>
          <cell r="C81" t="str">
            <v>Avian 1H Lavatory Faucet Single Hole Mount w/ Metal Touch Down Drain 1.2gpm Brushed Bronze</v>
          </cell>
          <cell r="D81" t="str">
            <v>Gerber Brass.Faucet-Lavatory</v>
          </cell>
          <cell r="E81" t="str">
            <v>Avian</v>
          </cell>
          <cell r="F81" t="str">
            <v>NEW PRODUC</v>
          </cell>
          <cell r="G81" t="str">
            <v>P</v>
          </cell>
          <cell r="H81" t="str">
            <v>1524</v>
          </cell>
          <cell r="I81">
            <v>77.845069999999993</v>
          </cell>
          <cell r="J81">
            <v>317</v>
          </cell>
          <cell r="K81">
            <v>0</v>
          </cell>
          <cell r="L81">
            <v>96</v>
          </cell>
          <cell r="M81">
            <v>18</v>
          </cell>
          <cell r="N81">
            <v>29</v>
          </cell>
          <cell r="O81">
            <v>28</v>
          </cell>
          <cell r="P81">
            <v>38</v>
          </cell>
          <cell r="Q81">
            <v>41</v>
          </cell>
          <cell r="R81">
            <v>41</v>
          </cell>
          <cell r="S81">
            <v>49</v>
          </cell>
          <cell r="T81">
            <v>53</v>
          </cell>
          <cell r="U81">
            <v>57</v>
          </cell>
          <cell r="V81">
            <v>78</v>
          </cell>
          <cell r="W81">
            <v>72</v>
          </cell>
          <cell r="X81">
            <v>69</v>
          </cell>
          <cell r="Y81" t="str">
            <v>SHENZHEN</v>
          </cell>
        </row>
        <row r="82">
          <cell r="B82" t="str">
            <v>D225019BN</v>
          </cell>
          <cell r="C82" t="str">
            <v>Avian 1H Lavatory Faucet Single Hole Mount w/ Metal Touch Down Drain 1.2gpm Brushed Nickel</v>
          </cell>
          <cell r="D82" t="str">
            <v>Gerber Brass.Faucet-Lavatory</v>
          </cell>
          <cell r="E82" t="str">
            <v>Avian</v>
          </cell>
          <cell r="F82" t="str">
            <v>Active</v>
          </cell>
          <cell r="G82" t="str">
            <v>P</v>
          </cell>
          <cell r="H82" t="str">
            <v>1524</v>
          </cell>
          <cell r="I82">
            <v>59.785443839999999</v>
          </cell>
          <cell r="J82">
            <v>365</v>
          </cell>
          <cell r="K82">
            <v>0</v>
          </cell>
          <cell r="L82">
            <v>34</v>
          </cell>
          <cell r="M82">
            <v>31</v>
          </cell>
          <cell r="N82">
            <v>30</v>
          </cell>
          <cell r="O82">
            <v>38</v>
          </cell>
          <cell r="P82">
            <v>30</v>
          </cell>
          <cell r="Q82">
            <v>35</v>
          </cell>
          <cell r="R82">
            <v>32</v>
          </cell>
          <cell r="S82">
            <v>26</v>
          </cell>
          <cell r="T82">
            <v>46</v>
          </cell>
          <cell r="U82">
            <v>43</v>
          </cell>
          <cell r="V82">
            <v>34</v>
          </cell>
          <cell r="W82">
            <v>27</v>
          </cell>
          <cell r="X82">
            <v>22</v>
          </cell>
          <cell r="Y82" t="str">
            <v>SHENZHEN</v>
          </cell>
        </row>
        <row r="83">
          <cell r="B83" t="str">
            <v>D225019BS</v>
          </cell>
          <cell r="C83" t="str">
            <v>Avian 1H Lavatory Faucet Single Hole Mount w/ Metal Touch Down Drain 1.2gpm Satin Black</v>
          </cell>
          <cell r="D83" t="str">
            <v>Gerber Brass.Faucet-Lavatory</v>
          </cell>
          <cell r="E83" t="str">
            <v>Avian</v>
          </cell>
          <cell r="F83" t="str">
            <v>Active</v>
          </cell>
          <cell r="G83" t="str">
            <v>P</v>
          </cell>
          <cell r="H83" t="str">
            <v>1524</v>
          </cell>
          <cell r="I83">
            <v>60.751573620000002</v>
          </cell>
          <cell r="J83">
            <v>693</v>
          </cell>
          <cell r="K83">
            <v>0</v>
          </cell>
          <cell r="L83">
            <v>61</v>
          </cell>
          <cell r="M83">
            <v>64</v>
          </cell>
          <cell r="N83">
            <v>73</v>
          </cell>
          <cell r="O83">
            <v>64</v>
          </cell>
          <cell r="P83">
            <v>48</v>
          </cell>
          <cell r="Q83">
            <v>61</v>
          </cell>
          <cell r="R83">
            <v>54</v>
          </cell>
          <cell r="S83">
            <v>59</v>
          </cell>
          <cell r="T83">
            <v>55</v>
          </cell>
          <cell r="U83">
            <v>47</v>
          </cell>
          <cell r="V83">
            <v>59</v>
          </cell>
          <cell r="W83">
            <v>89</v>
          </cell>
          <cell r="X83">
            <v>46</v>
          </cell>
          <cell r="Y83" t="str">
            <v>SHENZHEN</v>
          </cell>
        </row>
        <row r="84">
          <cell r="B84" t="str">
            <v>D225028</v>
          </cell>
          <cell r="C84" t="str">
            <v>Draper 1H Lavatory Faucet Single Hole Mount w/ Metal Pop-Up Drain 1.2gpm Chrome</v>
          </cell>
          <cell r="D84" t="str">
            <v>Gerber Brass.Faucet-Lavatory</v>
          </cell>
          <cell r="E84" t="str">
            <v>Draper</v>
          </cell>
          <cell r="F84" t="str">
            <v>PLAN-OUT</v>
          </cell>
          <cell r="G84" t="str">
            <v>P</v>
          </cell>
          <cell r="H84" t="str">
            <v>1524</v>
          </cell>
          <cell r="I84">
            <v>40.392471540000003</v>
          </cell>
          <cell r="J84">
            <v>76</v>
          </cell>
          <cell r="K84">
            <v>0</v>
          </cell>
          <cell r="L84">
            <v>0</v>
          </cell>
          <cell r="M84">
            <v>8</v>
          </cell>
          <cell r="N84">
            <v>8</v>
          </cell>
          <cell r="O84">
            <v>9</v>
          </cell>
          <cell r="P84">
            <v>7</v>
          </cell>
          <cell r="Q84">
            <v>8</v>
          </cell>
          <cell r="R84">
            <v>14</v>
          </cell>
          <cell r="S84">
            <v>14</v>
          </cell>
          <cell r="T84">
            <v>10</v>
          </cell>
          <cell r="U84">
            <v>9</v>
          </cell>
          <cell r="V84">
            <v>11</v>
          </cell>
          <cell r="W84">
            <v>10</v>
          </cell>
          <cell r="X84">
            <v>8</v>
          </cell>
          <cell r="Y84" t="str">
            <v>PLANDROP24</v>
          </cell>
        </row>
        <row r="85">
          <cell r="B85" t="str">
            <v>D225028BN</v>
          </cell>
          <cell r="C85" t="str">
            <v>Draper 1H Lavatory Faucet Single Hole Mount w/ Metal Pop-Up Drain 1.2gpm Brushed Nickel</v>
          </cell>
          <cell r="D85" t="str">
            <v>Gerber Brass.Faucet-Lavatory</v>
          </cell>
          <cell r="E85" t="str">
            <v>Draper</v>
          </cell>
          <cell r="F85" t="str">
            <v>PLAN-OUT</v>
          </cell>
          <cell r="G85" t="str">
            <v>P</v>
          </cell>
          <cell r="H85" t="str">
            <v>1524</v>
          </cell>
          <cell r="I85">
            <v>49.476600900000001</v>
          </cell>
          <cell r="J85">
            <v>208</v>
          </cell>
          <cell r="K85">
            <v>0</v>
          </cell>
          <cell r="L85">
            <v>0</v>
          </cell>
          <cell r="M85">
            <v>19</v>
          </cell>
          <cell r="N85">
            <v>17</v>
          </cell>
          <cell r="O85">
            <v>17</v>
          </cell>
          <cell r="P85">
            <v>14</v>
          </cell>
          <cell r="Q85">
            <v>19</v>
          </cell>
          <cell r="R85">
            <v>15</v>
          </cell>
          <cell r="S85">
            <v>15</v>
          </cell>
          <cell r="T85">
            <v>18</v>
          </cell>
          <cell r="U85">
            <v>21</v>
          </cell>
          <cell r="V85">
            <v>19</v>
          </cell>
          <cell r="W85">
            <v>13</v>
          </cell>
          <cell r="X85">
            <v>10</v>
          </cell>
          <cell r="Y85" t="str">
            <v>PLANDROP24</v>
          </cell>
        </row>
        <row r="86">
          <cell r="B86" t="str">
            <v>D225034</v>
          </cell>
          <cell r="C86" t="str">
            <v>Lemora 1H Single Hole Mount Lavatory Faucet w/ Metal Touch-Down Drain 1.2gpm Chrome</v>
          </cell>
          <cell r="D86" t="str">
            <v>Gerber Brass.Faucet-Lavatory</v>
          </cell>
          <cell r="E86" t="str">
            <v>Lemora</v>
          </cell>
          <cell r="F86" t="str">
            <v>Active</v>
          </cell>
          <cell r="G86" t="str">
            <v>P</v>
          </cell>
          <cell r="H86" t="str">
            <v>1524</v>
          </cell>
          <cell r="I86">
            <v>51.65827599</v>
          </cell>
          <cell r="J86">
            <v>309</v>
          </cell>
          <cell r="K86">
            <v>0</v>
          </cell>
          <cell r="L86">
            <v>9</v>
          </cell>
          <cell r="M86">
            <v>6</v>
          </cell>
          <cell r="N86">
            <v>9</v>
          </cell>
          <cell r="O86">
            <v>9</v>
          </cell>
          <cell r="P86">
            <v>7</v>
          </cell>
          <cell r="Q86">
            <v>9</v>
          </cell>
          <cell r="R86">
            <v>7</v>
          </cell>
          <cell r="S86">
            <v>10</v>
          </cell>
          <cell r="T86">
            <v>13</v>
          </cell>
          <cell r="U86">
            <v>12</v>
          </cell>
          <cell r="V86">
            <v>8</v>
          </cell>
          <cell r="W86">
            <v>7</v>
          </cell>
          <cell r="X86">
            <v>8</v>
          </cell>
          <cell r="Y86" t="str">
            <v>SHENZHEN</v>
          </cell>
        </row>
        <row r="87">
          <cell r="B87" t="str">
            <v>D225034BN</v>
          </cell>
          <cell r="C87" t="str">
            <v>Lemora 1H Single Hole Mount Lavatory Faucet w/ Metal Touch-Down Drain 1.2gpm Brushed Nickel</v>
          </cell>
          <cell r="D87" t="str">
            <v>Gerber Brass.Faucet-Lavatory</v>
          </cell>
          <cell r="E87" t="str">
            <v>Lemora</v>
          </cell>
          <cell r="F87" t="str">
            <v>Active</v>
          </cell>
          <cell r="G87" t="str">
            <v>P</v>
          </cell>
          <cell r="H87" t="str">
            <v>1524</v>
          </cell>
          <cell r="I87">
            <v>64.192868849999996</v>
          </cell>
          <cell r="J87">
            <v>229</v>
          </cell>
          <cell r="K87">
            <v>0</v>
          </cell>
          <cell r="L87">
            <v>17</v>
          </cell>
          <cell r="M87">
            <v>17</v>
          </cell>
          <cell r="N87">
            <v>9</v>
          </cell>
          <cell r="O87">
            <v>20</v>
          </cell>
          <cell r="P87">
            <v>19</v>
          </cell>
          <cell r="Q87">
            <v>20</v>
          </cell>
          <cell r="R87">
            <v>12</v>
          </cell>
          <cell r="S87">
            <v>11</v>
          </cell>
          <cell r="T87">
            <v>12</v>
          </cell>
          <cell r="U87">
            <v>24</v>
          </cell>
          <cell r="V87">
            <v>25</v>
          </cell>
          <cell r="W87">
            <v>22</v>
          </cell>
          <cell r="X87">
            <v>10</v>
          </cell>
          <cell r="Y87" t="str">
            <v>SHENZHEN</v>
          </cell>
        </row>
        <row r="88">
          <cell r="B88" t="str">
            <v>D225034BS</v>
          </cell>
          <cell r="C88" t="str">
            <v>Lemora 1H Single Hole Mount Lavatory Faucet w/ Metal Touch-Down Drain 1.2gpm Satin Black</v>
          </cell>
          <cell r="D88" t="str">
            <v>Gerber Brass.Faucet-Lavatory</v>
          </cell>
          <cell r="E88" t="str">
            <v>Lemora</v>
          </cell>
          <cell r="F88" t="str">
            <v>Active</v>
          </cell>
          <cell r="G88" t="str">
            <v>P</v>
          </cell>
          <cell r="H88" t="str">
            <v>1524</v>
          </cell>
          <cell r="I88">
            <v>58.973258610000002</v>
          </cell>
          <cell r="J88">
            <v>125</v>
          </cell>
          <cell r="K88">
            <v>0</v>
          </cell>
          <cell r="L88">
            <v>11</v>
          </cell>
          <cell r="M88">
            <v>11</v>
          </cell>
          <cell r="N88">
            <v>15</v>
          </cell>
          <cell r="O88">
            <v>7</v>
          </cell>
          <cell r="P88">
            <v>10</v>
          </cell>
          <cell r="Q88">
            <v>8</v>
          </cell>
          <cell r="R88">
            <v>12</v>
          </cell>
          <cell r="S88">
            <v>13</v>
          </cell>
          <cell r="T88">
            <v>11</v>
          </cell>
          <cell r="U88">
            <v>14</v>
          </cell>
          <cell r="V88">
            <v>13</v>
          </cell>
          <cell r="W88">
            <v>17</v>
          </cell>
          <cell r="X88">
            <v>7</v>
          </cell>
          <cell r="Y88" t="str">
            <v>SHENZHEN</v>
          </cell>
        </row>
        <row r="89">
          <cell r="B89" t="str">
            <v>D225070</v>
          </cell>
          <cell r="C89" t="str">
            <v>Tribune 1H Lavatory Faucet Single Hole Mount w/ 50/50 Pop-Up Drain 1.2gpm Chrome</v>
          </cell>
          <cell r="D89" t="str">
            <v>Gerber Brass.Faucet-Lavatory</v>
          </cell>
          <cell r="E89" t="str">
            <v>Tribune</v>
          </cell>
          <cell r="F89" t="str">
            <v>Active</v>
          </cell>
          <cell r="G89" t="str">
            <v>P</v>
          </cell>
          <cell r="H89" t="str">
            <v>1524</v>
          </cell>
          <cell r="I89">
            <v>26.114287749999999</v>
          </cell>
          <cell r="J89">
            <v>1154</v>
          </cell>
          <cell r="K89">
            <v>0</v>
          </cell>
          <cell r="L89">
            <v>354</v>
          </cell>
          <cell r="M89">
            <v>90</v>
          </cell>
          <cell r="N89">
            <v>164</v>
          </cell>
          <cell r="O89">
            <v>102</v>
          </cell>
          <cell r="P89">
            <v>55</v>
          </cell>
          <cell r="Q89">
            <v>177</v>
          </cell>
          <cell r="R89">
            <v>109</v>
          </cell>
          <cell r="S89">
            <v>119</v>
          </cell>
          <cell r="T89">
            <v>136</v>
          </cell>
          <cell r="U89">
            <v>66</v>
          </cell>
          <cell r="V89">
            <v>73</v>
          </cell>
          <cell r="W89">
            <v>91</v>
          </cell>
          <cell r="X89">
            <v>68</v>
          </cell>
          <cell r="Y89" t="str">
            <v>GOOD2GO</v>
          </cell>
        </row>
        <row r="90">
          <cell r="B90" t="str">
            <v>D225070BN</v>
          </cell>
          <cell r="C90" t="str">
            <v>Tribune 1H Lavatory Faucet Single Hole Mount w/ 50/50 Pop-Up Drain 1.2gpm Brushed Nickel</v>
          </cell>
          <cell r="D90" t="str">
            <v>Gerber Brass.Faucet-Lavatory</v>
          </cell>
          <cell r="E90" t="str">
            <v>Tribune</v>
          </cell>
          <cell r="F90" t="str">
            <v>Active</v>
          </cell>
          <cell r="G90" t="str">
            <v>P</v>
          </cell>
          <cell r="H90" t="str">
            <v>1524</v>
          </cell>
          <cell r="I90">
            <v>32.064287749999998</v>
          </cell>
          <cell r="J90">
            <v>1</v>
          </cell>
          <cell r="K90">
            <v>0</v>
          </cell>
          <cell r="L90">
            <v>149</v>
          </cell>
          <cell r="M90">
            <v>123</v>
          </cell>
          <cell r="N90">
            <v>100</v>
          </cell>
          <cell r="O90">
            <v>100</v>
          </cell>
          <cell r="P90">
            <v>82</v>
          </cell>
          <cell r="Q90">
            <v>89</v>
          </cell>
          <cell r="R90">
            <v>135</v>
          </cell>
          <cell r="S90">
            <v>90</v>
          </cell>
          <cell r="T90">
            <v>93</v>
          </cell>
          <cell r="U90">
            <v>108</v>
          </cell>
          <cell r="V90">
            <v>119</v>
          </cell>
          <cell r="W90">
            <v>126</v>
          </cell>
          <cell r="X90">
            <v>115</v>
          </cell>
          <cell r="Y90" t="str">
            <v>SHENZHEN</v>
          </cell>
        </row>
        <row r="91">
          <cell r="B91" t="str">
            <v>D225070BS</v>
          </cell>
          <cell r="C91" t="str">
            <v>Tribune 1H Lavatory Faucet Single Hole Mount w/ 50/50 Pop-Up Drain 1.2gpm Satin Black</v>
          </cell>
          <cell r="D91" t="str">
            <v>Gerber Brass.Faucet-Lavatory</v>
          </cell>
          <cell r="E91" t="str">
            <v>Tribune</v>
          </cell>
          <cell r="F91" t="str">
            <v>Active</v>
          </cell>
          <cell r="G91" t="str">
            <v>P</v>
          </cell>
          <cell r="H91" t="str">
            <v>1524</v>
          </cell>
          <cell r="I91">
            <v>35.91428775</v>
          </cell>
          <cell r="J91">
            <v>928</v>
          </cell>
          <cell r="K91">
            <v>0</v>
          </cell>
          <cell r="L91">
            <v>324</v>
          </cell>
          <cell r="M91">
            <v>41</v>
          </cell>
          <cell r="N91">
            <v>41</v>
          </cell>
          <cell r="O91">
            <v>41</v>
          </cell>
          <cell r="P91">
            <v>250</v>
          </cell>
          <cell r="Q91">
            <v>45</v>
          </cell>
          <cell r="R91">
            <v>49</v>
          </cell>
          <cell r="S91">
            <v>70</v>
          </cell>
          <cell r="T91">
            <v>46</v>
          </cell>
          <cell r="U91">
            <v>52</v>
          </cell>
          <cell r="V91">
            <v>40</v>
          </cell>
          <cell r="W91">
            <v>46</v>
          </cell>
          <cell r="X91">
            <v>39</v>
          </cell>
          <cell r="Y91" t="str">
            <v>GOOD2GO</v>
          </cell>
        </row>
        <row r="92">
          <cell r="B92" t="str">
            <v>D225079</v>
          </cell>
          <cell r="C92" t="str">
            <v>Northerly 1H Lavatory Faucet Single Hole Mount w/ 50/50 Touch Down Drain 1.2gpm Chrome</v>
          </cell>
          <cell r="D92" t="str">
            <v>Gerber Brass.Faucet-Lavatory</v>
          </cell>
          <cell r="E92" t="str">
            <v>Northerly</v>
          </cell>
          <cell r="F92" t="str">
            <v>NEW PRODUC</v>
          </cell>
          <cell r="G92" t="str">
            <v>P</v>
          </cell>
          <cell r="H92" t="str">
            <v>1524</v>
          </cell>
          <cell r="I92">
            <v>37.196202499999998</v>
          </cell>
          <cell r="J92">
            <v>335</v>
          </cell>
          <cell r="K92">
            <v>0</v>
          </cell>
          <cell r="L92">
            <v>176</v>
          </cell>
          <cell r="M92">
            <v>46</v>
          </cell>
          <cell r="N92">
            <v>51</v>
          </cell>
          <cell r="O92">
            <v>52</v>
          </cell>
          <cell r="P92">
            <v>66</v>
          </cell>
          <cell r="Q92">
            <v>82</v>
          </cell>
          <cell r="R92">
            <v>67</v>
          </cell>
          <cell r="S92">
            <v>72</v>
          </cell>
          <cell r="T92">
            <v>70</v>
          </cell>
          <cell r="U92">
            <v>80</v>
          </cell>
          <cell r="V92">
            <v>80</v>
          </cell>
          <cell r="W92">
            <v>71</v>
          </cell>
          <cell r="X92">
            <v>76</v>
          </cell>
          <cell r="Y92" t="str">
            <v>SHENZHEN</v>
          </cell>
        </row>
        <row r="93">
          <cell r="B93" t="str">
            <v>D225079BN</v>
          </cell>
          <cell r="C93" t="str">
            <v>Northerly 1H Lavatory Faucet Single Hole Mount w/ 50/50 Touch Down Drain 1.2gpm Brushed Nickel</v>
          </cell>
          <cell r="D93" t="str">
            <v>Gerber Brass.Faucet-Lavatory</v>
          </cell>
          <cell r="E93" t="str">
            <v>Northerly</v>
          </cell>
          <cell r="F93" t="str">
            <v>NEW PRODUC</v>
          </cell>
          <cell r="G93" t="str">
            <v>P</v>
          </cell>
          <cell r="H93" t="str">
            <v>1524</v>
          </cell>
          <cell r="I93">
            <v>40.521202500000001</v>
          </cell>
          <cell r="J93">
            <v>214</v>
          </cell>
          <cell r="K93">
            <v>0</v>
          </cell>
          <cell r="L93">
            <v>148</v>
          </cell>
          <cell r="M93">
            <v>48</v>
          </cell>
          <cell r="N93">
            <v>48</v>
          </cell>
          <cell r="O93">
            <v>48</v>
          </cell>
          <cell r="P93">
            <v>48</v>
          </cell>
          <cell r="Q93">
            <v>52</v>
          </cell>
          <cell r="R93">
            <v>52</v>
          </cell>
          <cell r="S93">
            <v>48</v>
          </cell>
          <cell r="T93">
            <v>49</v>
          </cell>
          <cell r="U93">
            <v>49</v>
          </cell>
          <cell r="V93">
            <v>53</v>
          </cell>
          <cell r="W93">
            <v>49</v>
          </cell>
          <cell r="X93">
            <v>46</v>
          </cell>
          <cell r="Y93" t="str">
            <v>SHENZHEN</v>
          </cell>
        </row>
        <row r="94">
          <cell r="B94" t="str">
            <v>D225079BS</v>
          </cell>
          <cell r="C94" t="str">
            <v>Northerly 1H Lavatory Faucet Single Hole Mount w/ 50/50 Touch Down Drain 1.2gpm Satin Black</v>
          </cell>
          <cell r="D94" t="str">
            <v>Gerber Brass.Faucet-Lavatory</v>
          </cell>
          <cell r="E94" t="str">
            <v>Northerly</v>
          </cell>
          <cell r="F94" t="str">
            <v>NEW PRODUC</v>
          </cell>
          <cell r="G94" t="str">
            <v>P</v>
          </cell>
          <cell r="H94" t="str">
            <v>1524</v>
          </cell>
          <cell r="I94">
            <v>44.371202500000003</v>
          </cell>
          <cell r="J94">
            <v>212</v>
          </cell>
          <cell r="K94">
            <v>0</v>
          </cell>
          <cell r="L94">
            <v>181</v>
          </cell>
          <cell r="M94">
            <v>60</v>
          </cell>
          <cell r="N94">
            <v>60</v>
          </cell>
          <cell r="O94">
            <v>60</v>
          </cell>
          <cell r="P94">
            <v>60</v>
          </cell>
          <cell r="Q94">
            <v>65</v>
          </cell>
          <cell r="R94">
            <v>64</v>
          </cell>
          <cell r="S94">
            <v>61</v>
          </cell>
          <cell r="T94">
            <v>62</v>
          </cell>
          <cell r="U94">
            <v>61</v>
          </cell>
          <cell r="V94">
            <v>66</v>
          </cell>
          <cell r="W94">
            <v>61</v>
          </cell>
          <cell r="X94">
            <v>58</v>
          </cell>
          <cell r="Y94" t="str">
            <v>SHENZHEN</v>
          </cell>
        </row>
        <row r="95">
          <cell r="B95" t="str">
            <v>D225158</v>
          </cell>
          <cell r="C95" t="str">
            <v>Parma 1H Vessel Filler Single Hole Mount w/ Metal Grid Strainer 1.2gpm Chrome</v>
          </cell>
          <cell r="D95" t="str">
            <v>Gerber Brass.Faucet-Lavatory</v>
          </cell>
          <cell r="E95" t="str">
            <v>Parma</v>
          </cell>
          <cell r="F95" t="str">
            <v>Active</v>
          </cell>
          <cell r="G95" t="str">
            <v>P</v>
          </cell>
          <cell r="H95" t="str">
            <v>1524</v>
          </cell>
          <cell r="I95">
            <v>67.307511899999994</v>
          </cell>
          <cell r="J95">
            <v>178</v>
          </cell>
          <cell r="K95">
            <v>0</v>
          </cell>
          <cell r="L95">
            <v>23</v>
          </cell>
          <cell r="M95">
            <v>24</v>
          </cell>
          <cell r="N95">
            <v>9</v>
          </cell>
          <cell r="O95">
            <v>16</v>
          </cell>
          <cell r="P95">
            <v>10</v>
          </cell>
          <cell r="Q95">
            <v>19</v>
          </cell>
          <cell r="R95">
            <v>25</v>
          </cell>
          <cell r="S95">
            <v>12</v>
          </cell>
          <cell r="T95">
            <v>19</v>
          </cell>
          <cell r="U95">
            <v>17</v>
          </cell>
          <cell r="V95">
            <v>17</v>
          </cell>
          <cell r="W95">
            <v>23</v>
          </cell>
          <cell r="X95">
            <v>19</v>
          </cell>
          <cell r="Y95" t="str">
            <v>SHENZHEN</v>
          </cell>
        </row>
        <row r="96">
          <cell r="B96" t="str">
            <v>D225158BB</v>
          </cell>
          <cell r="C96" t="str">
            <v>Parma 1H Vessel Filler Single Hole Mount w/ Metal Grid Strainer 1.2gpm Brushed Bronze</v>
          </cell>
          <cell r="D96" t="str">
            <v>Gerber Brass.Faucet-Lavatory</v>
          </cell>
          <cell r="E96" t="str">
            <v>Parma</v>
          </cell>
          <cell r="F96" t="str">
            <v>Active</v>
          </cell>
          <cell r="G96" t="str">
            <v>P</v>
          </cell>
          <cell r="H96" t="str">
            <v>1524</v>
          </cell>
          <cell r="I96">
            <v>102.13837254000001</v>
          </cell>
          <cell r="J96">
            <v>78</v>
          </cell>
          <cell r="K96">
            <v>0</v>
          </cell>
          <cell r="L96">
            <v>16</v>
          </cell>
          <cell r="M96">
            <v>16</v>
          </cell>
          <cell r="N96">
            <v>21</v>
          </cell>
          <cell r="O96">
            <v>15</v>
          </cell>
          <cell r="P96">
            <v>14</v>
          </cell>
          <cell r="Q96">
            <v>11</v>
          </cell>
          <cell r="R96">
            <v>14</v>
          </cell>
          <cell r="S96">
            <v>17</v>
          </cell>
          <cell r="T96">
            <v>20</v>
          </cell>
          <cell r="U96">
            <v>15</v>
          </cell>
          <cell r="V96">
            <v>16</v>
          </cell>
          <cell r="W96">
            <v>11</v>
          </cell>
          <cell r="X96">
            <v>13</v>
          </cell>
          <cell r="Y96" t="str">
            <v>SHENZHEN</v>
          </cell>
        </row>
        <row r="97">
          <cell r="B97" t="str">
            <v>D225158BN</v>
          </cell>
          <cell r="C97" t="str">
            <v>Parma 1H Vessel Filler Single Hole Mount w/ Metal Grid Strainer 1.2gpm Brushed Nickel</v>
          </cell>
          <cell r="D97" t="str">
            <v>Gerber Brass.Faucet-Lavatory</v>
          </cell>
          <cell r="E97" t="str">
            <v>Parma</v>
          </cell>
          <cell r="F97" t="str">
            <v>Active</v>
          </cell>
          <cell r="G97" t="str">
            <v>P</v>
          </cell>
          <cell r="H97" t="str">
            <v>1524</v>
          </cell>
          <cell r="I97">
            <v>88.597868849999998</v>
          </cell>
          <cell r="J97">
            <v>178</v>
          </cell>
          <cell r="K97">
            <v>0</v>
          </cell>
          <cell r="L97">
            <v>11</v>
          </cell>
          <cell r="M97">
            <v>12</v>
          </cell>
          <cell r="N97">
            <v>12</v>
          </cell>
          <cell r="O97">
            <v>7</v>
          </cell>
          <cell r="P97">
            <v>8</v>
          </cell>
          <cell r="Q97">
            <v>14</v>
          </cell>
          <cell r="R97">
            <v>11</v>
          </cell>
          <cell r="S97">
            <v>9</v>
          </cell>
          <cell r="T97">
            <v>12</v>
          </cell>
          <cell r="U97">
            <v>9</v>
          </cell>
          <cell r="V97">
            <v>14</v>
          </cell>
          <cell r="W97">
            <v>10</v>
          </cell>
          <cell r="X97">
            <v>9</v>
          </cell>
          <cell r="Y97" t="str">
            <v>SHENZHEN</v>
          </cell>
        </row>
        <row r="98">
          <cell r="B98" t="str">
            <v>D225158BS</v>
          </cell>
          <cell r="C98" t="str">
            <v>Parma 1H Vessel Filler Single Hole Mount w/ Metal Grid Strainer 1.2gpm Satin Black</v>
          </cell>
          <cell r="D98" t="str">
            <v>Gerber Brass.Faucet-Lavatory</v>
          </cell>
          <cell r="E98" t="str">
            <v>Parma</v>
          </cell>
          <cell r="F98" t="str">
            <v>Active</v>
          </cell>
          <cell r="G98" t="str">
            <v>P</v>
          </cell>
          <cell r="H98" t="str">
            <v>1524</v>
          </cell>
          <cell r="I98">
            <v>83.258376999999996</v>
          </cell>
          <cell r="J98">
            <v>139</v>
          </cell>
          <cell r="K98">
            <v>3</v>
          </cell>
          <cell r="L98">
            <v>8</v>
          </cell>
          <cell r="M98">
            <v>8</v>
          </cell>
          <cell r="N98">
            <v>7</v>
          </cell>
          <cell r="O98">
            <v>7</v>
          </cell>
          <cell r="P98">
            <v>7</v>
          </cell>
          <cell r="Q98">
            <v>8</v>
          </cell>
          <cell r="R98">
            <v>7</v>
          </cell>
          <cell r="S98">
            <v>6</v>
          </cell>
          <cell r="T98">
            <v>5</v>
          </cell>
          <cell r="U98">
            <v>9</v>
          </cell>
          <cell r="V98">
            <v>10</v>
          </cell>
          <cell r="W98">
            <v>5</v>
          </cell>
          <cell r="X98">
            <v>7</v>
          </cell>
          <cell r="Y98" t="str">
            <v>SHENZHEN</v>
          </cell>
        </row>
        <row r="99">
          <cell r="B99" t="str">
            <v>D225258</v>
          </cell>
          <cell r="C99" t="str">
            <v>Parma 1H Lavatory Faucet w/ Metal Pop-Up Drain &amp; Optional Deck Plate Included 1.2gpm Chrome</v>
          </cell>
          <cell r="D99" t="str">
            <v>Gerber Brass.Faucet-Lavatory</v>
          </cell>
          <cell r="E99" t="str">
            <v>Parma</v>
          </cell>
          <cell r="F99" t="str">
            <v>Active</v>
          </cell>
          <cell r="G99" t="str">
            <v>P</v>
          </cell>
          <cell r="H99" t="str">
            <v>1524</v>
          </cell>
          <cell r="I99">
            <v>36.991228999999997</v>
          </cell>
          <cell r="J99">
            <v>574</v>
          </cell>
          <cell r="K99">
            <v>0</v>
          </cell>
          <cell r="L99">
            <v>41</v>
          </cell>
          <cell r="M99">
            <v>30</v>
          </cell>
          <cell r="N99">
            <v>31</v>
          </cell>
          <cell r="O99">
            <v>32</v>
          </cell>
          <cell r="P99">
            <v>63</v>
          </cell>
          <cell r="Q99">
            <v>37</v>
          </cell>
          <cell r="R99">
            <v>89</v>
          </cell>
          <cell r="S99">
            <v>73</v>
          </cell>
          <cell r="T99">
            <v>52</v>
          </cell>
          <cell r="U99">
            <v>40</v>
          </cell>
          <cell r="V99">
            <v>44</v>
          </cell>
          <cell r="W99">
            <v>103</v>
          </cell>
          <cell r="X99">
            <v>44</v>
          </cell>
          <cell r="Y99" t="str">
            <v>SHENZHEN</v>
          </cell>
        </row>
        <row r="100">
          <cell r="B100" t="str">
            <v>D225258BB</v>
          </cell>
          <cell r="C100" t="str">
            <v>Parma 1H Lavatory Faucet w/ Metal Pop-Up Drain &amp; Optional Deck Plate Included 1.2gpm Brushed Bronze</v>
          </cell>
          <cell r="D100" t="str">
            <v>Gerber Brass.Faucet-Lavatory</v>
          </cell>
          <cell r="E100" t="str">
            <v>Parma</v>
          </cell>
          <cell r="F100" t="str">
            <v>Active</v>
          </cell>
          <cell r="G100" t="str">
            <v>P</v>
          </cell>
          <cell r="H100" t="str">
            <v>1524</v>
          </cell>
          <cell r="I100">
            <v>54.588978999999995</v>
          </cell>
          <cell r="J100">
            <v>53</v>
          </cell>
          <cell r="K100">
            <v>0</v>
          </cell>
          <cell r="L100">
            <v>24</v>
          </cell>
          <cell r="M100">
            <v>27</v>
          </cell>
          <cell r="N100">
            <v>27</v>
          </cell>
          <cell r="O100">
            <v>23</v>
          </cell>
          <cell r="P100">
            <v>24</v>
          </cell>
          <cell r="Q100">
            <v>15</v>
          </cell>
          <cell r="R100">
            <v>27</v>
          </cell>
          <cell r="S100">
            <v>31</v>
          </cell>
          <cell r="T100">
            <v>27</v>
          </cell>
          <cell r="U100">
            <v>23</v>
          </cell>
          <cell r="V100">
            <v>27</v>
          </cell>
          <cell r="W100">
            <v>30</v>
          </cell>
          <cell r="X100">
            <v>18</v>
          </cell>
          <cell r="Y100" t="str">
            <v>SHENZHEN</v>
          </cell>
        </row>
        <row r="101">
          <cell r="B101" t="str">
            <v>D225258BN</v>
          </cell>
          <cell r="C101" t="str">
            <v>Parma 1H Lavatory Faucet w/ Metal Pop-Up Drain &amp; Optional Deck Plate Included 1.2gpm Brushed Nickel</v>
          </cell>
          <cell r="D101" t="str">
            <v>Gerber Brass.Faucet-Lavatory</v>
          </cell>
          <cell r="E101" t="str">
            <v>Parma</v>
          </cell>
          <cell r="F101" t="str">
            <v>Active</v>
          </cell>
          <cell r="G101" t="str">
            <v>P</v>
          </cell>
          <cell r="H101" t="str">
            <v>1524</v>
          </cell>
          <cell r="I101">
            <v>37.582478999999999</v>
          </cell>
          <cell r="J101">
            <v>104</v>
          </cell>
          <cell r="K101">
            <v>0</v>
          </cell>
          <cell r="L101">
            <v>16</v>
          </cell>
          <cell r="M101">
            <v>14</v>
          </cell>
          <cell r="N101">
            <v>18</v>
          </cell>
          <cell r="O101">
            <v>12</v>
          </cell>
          <cell r="P101">
            <v>18</v>
          </cell>
          <cell r="Q101">
            <v>12</v>
          </cell>
          <cell r="R101">
            <v>13</v>
          </cell>
          <cell r="S101">
            <v>16</v>
          </cell>
          <cell r="T101">
            <v>14</v>
          </cell>
          <cell r="U101">
            <v>18</v>
          </cell>
          <cell r="V101">
            <v>15</v>
          </cell>
          <cell r="W101">
            <v>14</v>
          </cell>
          <cell r="X101">
            <v>14</v>
          </cell>
          <cell r="Y101" t="str">
            <v>SHENZHEN</v>
          </cell>
        </row>
        <row r="102">
          <cell r="B102" t="str">
            <v>D225258BS</v>
          </cell>
          <cell r="C102" t="str">
            <v>Parma 1H Lavatory Faucet w/ Metal Pop-Up Drain &amp; Optional Deck Plate Included 1.2gpm Satin Black</v>
          </cell>
          <cell r="D102" t="str">
            <v>Gerber Brass.Faucet-Lavatory</v>
          </cell>
          <cell r="E102" t="str">
            <v>Parma</v>
          </cell>
          <cell r="F102" t="str">
            <v>Active</v>
          </cell>
          <cell r="G102" t="str">
            <v>P</v>
          </cell>
          <cell r="H102" t="str">
            <v>1524</v>
          </cell>
          <cell r="I102">
            <v>38.152228999999998</v>
          </cell>
          <cell r="J102">
            <v>817</v>
          </cell>
          <cell r="K102">
            <v>0</v>
          </cell>
          <cell r="L102">
            <v>137</v>
          </cell>
          <cell r="M102">
            <v>239</v>
          </cell>
          <cell r="N102">
            <v>244</v>
          </cell>
          <cell r="O102">
            <v>13</v>
          </cell>
          <cell r="P102">
            <v>21</v>
          </cell>
          <cell r="Q102">
            <v>20</v>
          </cell>
          <cell r="R102">
            <v>15</v>
          </cell>
          <cell r="S102">
            <v>17</v>
          </cell>
          <cell r="T102">
            <v>15</v>
          </cell>
          <cell r="U102">
            <v>18</v>
          </cell>
          <cell r="V102">
            <v>19</v>
          </cell>
          <cell r="W102">
            <v>21</v>
          </cell>
          <cell r="X102">
            <v>16</v>
          </cell>
          <cell r="Y102" t="str">
            <v>SHENZHEN</v>
          </cell>
        </row>
        <row r="103">
          <cell r="B103" t="str">
            <v>D225270</v>
          </cell>
          <cell r="C103" t="str">
            <v>Tribune 1H Lavatory Faucet Single Hole Mount w/ Metal Touch Down Drain 1.2gpm Chrome</v>
          </cell>
          <cell r="D103" t="str">
            <v>Gerber Brass.Faucet-Lavatory</v>
          </cell>
          <cell r="E103" t="str">
            <v>Tribune</v>
          </cell>
          <cell r="F103" t="str">
            <v>NEW PRODUC</v>
          </cell>
          <cell r="G103" t="str">
            <v>P</v>
          </cell>
          <cell r="H103" t="str">
            <v>1524</v>
          </cell>
          <cell r="I103">
            <v>33.238702500000002</v>
          </cell>
          <cell r="J103">
            <v>14</v>
          </cell>
          <cell r="K103">
            <v>0</v>
          </cell>
          <cell r="L103">
            <v>124</v>
          </cell>
          <cell r="M103">
            <v>38</v>
          </cell>
          <cell r="N103">
            <v>38</v>
          </cell>
          <cell r="O103">
            <v>43</v>
          </cell>
          <cell r="P103">
            <v>43</v>
          </cell>
          <cell r="Q103">
            <v>52</v>
          </cell>
          <cell r="R103">
            <v>57</v>
          </cell>
          <cell r="S103">
            <v>53</v>
          </cell>
          <cell r="T103">
            <v>62</v>
          </cell>
          <cell r="U103">
            <v>63</v>
          </cell>
          <cell r="V103">
            <v>67</v>
          </cell>
          <cell r="W103">
            <v>61</v>
          </cell>
          <cell r="X103">
            <v>60</v>
          </cell>
          <cell r="Y103" t="str">
            <v>SHENZHEN</v>
          </cell>
        </row>
        <row r="104">
          <cell r="B104" t="str">
            <v>D225270BN</v>
          </cell>
          <cell r="C104" t="str">
            <v>Tribune 1H Lavatory Faucet Single Hole Mount w/ Metal Touch Down Drain 1.2gpm Brushed Nickel</v>
          </cell>
          <cell r="D104" t="str">
            <v>Gerber Brass.Faucet-Lavatory</v>
          </cell>
          <cell r="E104" t="str">
            <v>Tribune</v>
          </cell>
          <cell r="F104" t="str">
            <v>NEW PRODUC</v>
          </cell>
          <cell r="G104" t="str">
            <v>P</v>
          </cell>
          <cell r="H104" t="str">
            <v>1524</v>
          </cell>
          <cell r="I104">
            <v>38.182702499999998</v>
          </cell>
          <cell r="J104">
            <v>107</v>
          </cell>
          <cell r="K104">
            <v>0</v>
          </cell>
          <cell r="L104">
            <v>168</v>
          </cell>
          <cell r="M104">
            <v>50</v>
          </cell>
          <cell r="N104">
            <v>50</v>
          </cell>
          <cell r="O104">
            <v>60</v>
          </cell>
          <cell r="P104">
            <v>60</v>
          </cell>
          <cell r="Q104">
            <v>65</v>
          </cell>
          <cell r="R104">
            <v>64</v>
          </cell>
          <cell r="S104">
            <v>61</v>
          </cell>
          <cell r="T104">
            <v>62</v>
          </cell>
          <cell r="U104">
            <v>61</v>
          </cell>
          <cell r="V104">
            <v>66</v>
          </cell>
          <cell r="W104">
            <v>61</v>
          </cell>
          <cell r="X104">
            <v>58</v>
          </cell>
          <cell r="Y104" t="str">
            <v>SHENZHEN</v>
          </cell>
        </row>
        <row r="105">
          <cell r="B105" t="str">
            <v>D225270BS</v>
          </cell>
          <cell r="C105" t="str">
            <v>Tribune 1H Lavatory Faucet Single Hole Mount w/ Metal Touch Down Drain 1.2gpm Satin Black</v>
          </cell>
          <cell r="D105" t="str">
            <v>Gerber Brass.Faucet-Lavatory</v>
          </cell>
          <cell r="E105" t="str">
            <v>Tribune</v>
          </cell>
          <cell r="F105" t="str">
            <v>NEW PRODUC</v>
          </cell>
          <cell r="G105" t="str">
            <v>P</v>
          </cell>
          <cell r="H105" t="str">
            <v>1524</v>
          </cell>
          <cell r="I105">
            <v>37.910702499999999</v>
          </cell>
          <cell r="J105">
            <v>294</v>
          </cell>
          <cell r="K105">
            <v>0</v>
          </cell>
          <cell r="L105">
            <v>294</v>
          </cell>
          <cell r="M105">
            <v>162</v>
          </cell>
          <cell r="N105">
            <v>150</v>
          </cell>
          <cell r="O105">
            <v>65</v>
          </cell>
          <cell r="P105">
            <v>65</v>
          </cell>
          <cell r="Q105">
            <v>70</v>
          </cell>
          <cell r="R105">
            <v>70</v>
          </cell>
          <cell r="S105">
            <v>66</v>
          </cell>
          <cell r="T105">
            <v>67</v>
          </cell>
          <cell r="U105">
            <v>67</v>
          </cell>
          <cell r="V105">
            <v>71</v>
          </cell>
          <cell r="W105">
            <v>66</v>
          </cell>
          <cell r="X105">
            <v>63</v>
          </cell>
          <cell r="Y105" t="str">
            <v>SHENZHEN</v>
          </cell>
        </row>
        <row r="106">
          <cell r="B106" t="str">
            <v>D225458</v>
          </cell>
          <cell r="C106" t="str">
            <v>Parma 1H Lavatory Faucet w/ Metal Touch Down Drain &amp; Optional Deck Plate Included 1.2gpm Chrome</v>
          </cell>
          <cell r="D106" t="str">
            <v>Gerber Brass.Faucet-Lavatory</v>
          </cell>
          <cell r="E106" t="str">
            <v>Parma</v>
          </cell>
          <cell r="F106" t="str">
            <v>Active</v>
          </cell>
          <cell r="G106" t="str">
            <v>P</v>
          </cell>
          <cell r="H106" t="str">
            <v>1524</v>
          </cell>
          <cell r="I106">
            <v>37.980229000000001</v>
          </cell>
          <cell r="J106">
            <v>278</v>
          </cell>
          <cell r="K106">
            <v>0</v>
          </cell>
          <cell r="L106">
            <v>101</v>
          </cell>
          <cell r="M106">
            <v>63</v>
          </cell>
          <cell r="N106">
            <v>63</v>
          </cell>
          <cell r="O106">
            <v>64</v>
          </cell>
          <cell r="P106">
            <v>63</v>
          </cell>
          <cell r="Q106">
            <v>68</v>
          </cell>
          <cell r="R106">
            <v>21</v>
          </cell>
          <cell r="S106">
            <v>28</v>
          </cell>
          <cell r="T106">
            <v>42</v>
          </cell>
          <cell r="U106">
            <v>34</v>
          </cell>
          <cell r="V106">
            <v>37</v>
          </cell>
          <cell r="W106">
            <v>27</v>
          </cell>
          <cell r="X106">
            <v>24</v>
          </cell>
          <cell r="Y106" t="str">
            <v>SHENZHEN</v>
          </cell>
        </row>
        <row r="107">
          <cell r="B107" t="str">
            <v>D225458BB</v>
          </cell>
          <cell r="C107" t="str">
            <v>Parma 1H Lavatory Faucet w/ Metal Touch Down Drain &amp; Optional Deck Plate Included 1.2gpm Brushed Bronze</v>
          </cell>
          <cell r="D107" t="str">
            <v>Gerber Brass.Faucet-Lavatory</v>
          </cell>
          <cell r="E107" t="str">
            <v>Parma</v>
          </cell>
          <cell r="F107" t="str">
            <v>Active</v>
          </cell>
          <cell r="G107" t="str">
            <v>P</v>
          </cell>
          <cell r="H107" t="str">
            <v>1524</v>
          </cell>
          <cell r="I107">
            <v>52.288478999999995</v>
          </cell>
          <cell r="J107">
            <v>150</v>
          </cell>
          <cell r="K107">
            <v>0</v>
          </cell>
          <cell r="L107">
            <v>25</v>
          </cell>
          <cell r="M107">
            <v>35</v>
          </cell>
          <cell r="N107">
            <v>26</v>
          </cell>
          <cell r="O107">
            <v>24</v>
          </cell>
          <cell r="P107">
            <v>19</v>
          </cell>
          <cell r="Q107">
            <v>21</v>
          </cell>
          <cell r="R107">
            <v>22</v>
          </cell>
          <cell r="S107">
            <v>37</v>
          </cell>
          <cell r="T107">
            <v>36</v>
          </cell>
          <cell r="U107">
            <v>36</v>
          </cell>
          <cell r="V107">
            <v>33</v>
          </cell>
          <cell r="W107">
            <v>31</v>
          </cell>
          <cell r="X107">
            <v>25</v>
          </cell>
          <cell r="Y107" t="str">
            <v>SHENZHEN</v>
          </cell>
        </row>
        <row r="108">
          <cell r="B108" t="str">
            <v>D225458BN</v>
          </cell>
          <cell r="C108" t="str">
            <v>Parma 1H Lavatory Faucet w/ Metal Touch Down Drain &amp; Optional Deck Plate Included 1.2gpm Brushed Nickel</v>
          </cell>
          <cell r="D108" t="str">
            <v>Gerber Brass.Faucet-Lavatory</v>
          </cell>
          <cell r="E108" t="str">
            <v>Parma</v>
          </cell>
          <cell r="F108" t="str">
            <v>Active</v>
          </cell>
          <cell r="G108" t="str">
            <v>P</v>
          </cell>
          <cell r="H108" t="str">
            <v>1524</v>
          </cell>
          <cell r="I108">
            <v>38.829478999999999</v>
          </cell>
          <cell r="J108">
            <v>310</v>
          </cell>
          <cell r="K108">
            <v>0</v>
          </cell>
          <cell r="L108">
            <v>29</v>
          </cell>
          <cell r="M108">
            <v>25</v>
          </cell>
          <cell r="N108">
            <v>25</v>
          </cell>
          <cell r="O108">
            <v>25</v>
          </cell>
          <cell r="P108">
            <v>29</v>
          </cell>
          <cell r="Q108">
            <v>38</v>
          </cell>
          <cell r="R108">
            <v>29</v>
          </cell>
          <cell r="S108">
            <v>28</v>
          </cell>
          <cell r="T108">
            <v>30</v>
          </cell>
          <cell r="U108">
            <v>38</v>
          </cell>
          <cell r="V108">
            <v>33</v>
          </cell>
          <cell r="W108">
            <v>33</v>
          </cell>
          <cell r="X108">
            <v>31</v>
          </cell>
          <cell r="Y108" t="str">
            <v>SHENZHEN</v>
          </cell>
        </row>
        <row r="109">
          <cell r="B109" t="str">
            <v>D225458BS</v>
          </cell>
          <cell r="C109" t="str">
            <v>Parma 1H Lavatory Faucet w/ Metal Touch Down Drain &amp; Optional Deck Plate Included 1.2gpm Satin Black</v>
          </cell>
          <cell r="D109" t="str">
            <v>Gerber Brass.Faucet-Lavatory</v>
          </cell>
          <cell r="E109" t="str">
            <v>Parma</v>
          </cell>
          <cell r="F109" t="str">
            <v>Active</v>
          </cell>
          <cell r="G109" t="str">
            <v>P</v>
          </cell>
          <cell r="H109" t="str">
            <v>1524</v>
          </cell>
          <cell r="I109">
            <v>38.109228999999999</v>
          </cell>
          <cell r="J109">
            <v>1</v>
          </cell>
          <cell r="K109">
            <v>0</v>
          </cell>
          <cell r="L109">
            <v>103</v>
          </cell>
          <cell r="M109">
            <v>61</v>
          </cell>
          <cell r="N109">
            <v>61</v>
          </cell>
          <cell r="O109">
            <v>61</v>
          </cell>
          <cell r="P109">
            <v>61</v>
          </cell>
          <cell r="Q109">
            <v>61</v>
          </cell>
          <cell r="R109">
            <v>61</v>
          </cell>
          <cell r="S109">
            <v>85</v>
          </cell>
          <cell r="T109">
            <v>82</v>
          </cell>
          <cell r="U109">
            <v>94</v>
          </cell>
          <cell r="V109">
            <v>94</v>
          </cell>
          <cell r="W109">
            <v>84</v>
          </cell>
          <cell r="X109">
            <v>89</v>
          </cell>
          <cell r="Y109" t="str">
            <v>SHENZHEN</v>
          </cell>
        </row>
        <row r="110">
          <cell r="B110" t="str">
            <v>D230658</v>
          </cell>
          <cell r="C110" t="str">
            <v>Parma 1H Lavatory Faucet w/ Metal Touch Down Drain 1.2gpm Chrome</v>
          </cell>
          <cell r="D110" t="str">
            <v>Gerber Brass.Faucet-Lavatory</v>
          </cell>
          <cell r="E110" t="str">
            <v>Parma</v>
          </cell>
          <cell r="F110" t="str">
            <v>Active</v>
          </cell>
          <cell r="G110" t="str">
            <v>P</v>
          </cell>
          <cell r="H110" t="str">
            <v>1524</v>
          </cell>
          <cell r="I110">
            <v>47.26046814</v>
          </cell>
          <cell r="J110">
            <v>972</v>
          </cell>
          <cell r="K110">
            <v>0</v>
          </cell>
          <cell r="L110">
            <v>27</v>
          </cell>
          <cell r="M110">
            <v>23</v>
          </cell>
          <cell r="N110">
            <v>35</v>
          </cell>
          <cell r="O110">
            <v>19</v>
          </cell>
          <cell r="P110">
            <v>26</v>
          </cell>
          <cell r="Q110">
            <v>30</v>
          </cell>
          <cell r="R110">
            <v>23</v>
          </cell>
          <cell r="S110">
            <v>27</v>
          </cell>
          <cell r="T110">
            <v>24</v>
          </cell>
          <cell r="U110">
            <v>28</v>
          </cell>
          <cell r="V110">
            <v>25</v>
          </cell>
          <cell r="W110">
            <v>19</v>
          </cell>
          <cell r="X110">
            <v>27</v>
          </cell>
          <cell r="Y110" t="str">
            <v>SHENZHEN</v>
          </cell>
        </row>
        <row r="111">
          <cell r="B111" t="str">
            <v>D230658BB</v>
          </cell>
          <cell r="C111" t="str">
            <v>Parma 1H Lavatory Faucet w/ Metal Touch Down Drain 1.2gpm Brushed Bronze</v>
          </cell>
          <cell r="D111" t="str">
            <v>Gerber Brass.Faucet-Lavatory</v>
          </cell>
          <cell r="E111" t="str">
            <v>Parma</v>
          </cell>
          <cell r="F111" t="str">
            <v>Active</v>
          </cell>
          <cell r="G111" t="str">
            <v>P</v>
          </cell>
          <cell r="H111" t="str">
            <v>1524</v>
          </cell>
          <cell r="I111">
            <v>76.1690787</v>
          </cell>
          <cell r="J111">
            <v>371</v>
          </cell>
          <cell r="K111">
            <v>0</v>
          </cell>
          <cell r="L111">
            <v>66</v>
          </cell>
          <cell r="M111">
            <v>136</v>
          </cell>
          <cell r="N111">
            <v>62</v>
          </cell>
          <cell r="O111">
            <v>85</v>
          </cell>
          <cell r="P111">
            <v>40</v>
          </cell>
          <cell r="Q111">
            <v>52</v>
          </cell>
          <cell r="R111">
            <v>56</v>
          </cell>
          <cell r="S111">
            <v>69</v>
          </cell>
          <cell r="T111">
            <v>63</v>
          </cell>
          <cell r="U111">
            <v>44</v>
          </cell>
          <cell r="V111">
            <v>58</v>
          </cell>
          <cell r="W111">
            <v>50</v>
          </cell>
          <cell r="X111">
            <v>41</v>
          </cell>
          <cell r="Y111" t="str">
            <v>SHENZHEN</v>
          </cell>
        </row>
        <row r="112">
          <cell r="B112" t="str">
            <v>D230658BN</v>
          </cell>
          <cell r="C112" t="str">
            <v>Parma 1H Lavatory Faucet w/ Metal Touch Down Drain 1.2gpm Brushed Nickel</v>
          </cell>
          <cell r="D112" t="str">
            <v>Gerber Brass.Faucet-Lavatory</v>
          </cell>
          <cell r="E112" t="str">
            <v>Parma</v>
          </cell>
          <cell r="F112" t="str">
            <v>Active</v>
          </cell>
          <cell r="G112" t="str">
            <v>P</v>
          </cell>
          <cell r="H112" t="str">
            <v>1524</v>
          </cell>
          <cell r="I112">
            <v>58.301951340000002</v>
          </cell>
          <cell r="J112">
            <v>388</v>
          </cell>
          <cell r="K112">
            <v>0</v>
          </cell>
          <cell r="L112">
            <v>80</v>
          </cell>
          <cell r="M112">
            <v>37</v>
          </cell>
          <cell r="N112">
            <v>58</v>
          </cell>
          <cell r="O112">
            <v>60</v>
          </cell>
          <cell r="P112">
            <v>108</v>
          </cell>
          <cell r="Q112">
            <v>40</v>
          </cell>
          <cell r="R112">
            <v>38</v>
          </cell>
          <cell r="S112">
            <v>54</v>
          </cell>
          <cell r="T112">
            <v>45</v>
          </cell>
          <cell r="U112">
            <v>50</v>
          </cell>
          <cell r="V112">
            <v>45</v>
          </cell>
          <cell r="W112">
            <v>34</v>
          </cell>
          <cell r="X112">
            <v>38</v>
          </cell>
          <cell r="Y112" t="str">
            <v>SHENZHEN</v>
          </cell>
        </row>
        <row r="113">
          <cell r="B113" t="str">
            <v>D230658BS</v>
          </cell>
          <cell r="C113" t="str">
            <v>Parma 1H Lavatory Faucet w/ Metal Touch Down Drain 1.2gpm Satin Black</v>
          </cell>
          <cell r="D113" t="str">
            <v>Gerber Brass.Faucet-Lavatory</v>
          </cell>
          <cell r="E113" t="str">
            <v>Parma</v>
          </cell>
          <cell r="F113" t="str">
            <v>Active</v>
          </cell>
          <cell r="G113" t="str">
            <v>P</v>
          </cell>
          <cell r="H113" t="str">
            <v>1524</v>
          </cell>
          <cell r="I113">
            <v>55.134210500000002</v>
          </cell>
          <cell r="J113">
            <v>478</v>
          </cell>
          <cell r="K113">
            <v>0</v>
          </cell>
          <cell r="L113">
            <v>80</v>
          </cell>
          <cell r="M113">
            <v>78</v>
          </cell>
          <cell r="N113">
            <v>58</v>
          </cell>
          <cell r="O113">
            <v>103</v>
          </cell>
          <cell r="P113">
            <v>44</v>
          </cell>
          <cell r="Q113">
            <v>51</v>
          </cell>
          <cell r="R113">
            <v>53</v>
          </cell>
          <cell r="S113">
            <v>55</v>
          </cell>
          <cell r="T113">
            <v>57</v>
          </cell>
          <cell r="U113">
            <v>57</v>
          </cell>
          <cell r="V113">
            <v>56</v>
          </cell>
          <cell r="W113">
            <v>55</v>
          </cell>
          <cell r="X113">
            <v>44</v>
          </cell>
          <cell r="Y113" t="str">
            <v>SHENZHEN</v>
          </cell>
        </row>
        <row r="114">
          <cell r="B114" t="str">
            <v>D236158</v>
          </cell>
          <cell r="C114" t="str">
            <v>Parma 1H Lavatory Faucet w/ Metal Touch Down Drain &amp; Optional Deck Plate Included 1.2gpm Chrome</v>
          </cell>
          <cell r="D114" t="str">
            <v>Gerber Brass.Faucet-Lavatory</v>
          </cell>
          <cell r="E114" t="str">
            <v>Parma</v>
          </cell>
          <cell r="F114" t="str">
            <v>RTNSONLY</v>
          </cell>
          <cell r="G114" t="str">
            <v>P</v>
          </cell>
          <cell r="H114" t="str">
            <v>1524</v>
          </cell>
          <cell r="I114">
            <v>54.324476310000001</v>
          </cell>
          <cell r="J114">
            <v>0</v>
          </cell>
          <cell r="K114">
            <v>0</v>
          </cell>
          <cell r="L114">
            <v>0</v>
          </cell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 t="str">
            <v>PLANDROP23</v>
          </cell>
        </row>
        <row r="115">
          <cell r="B115" t="str">
            <v>D236158BB</v>
          </cell>
          <cell r="C115" t="str">
            <v>Parma 1H Lavatory Faucet w/ Metal Touch Down Drain &amp; Optional Deck Plate Included 1.2gpm Brushed Bronze</v>
          </cell>
          <cell r="D115" t="str">
            <v>Gerber Brass.Faucet-Lavatory</v>
          </cell>
          <cell r="E115" t="str">
            <v>Parma</v>
          </cell>
          <cell r="F115" t="str">
            <v>PLAN-OUT</v>
          </cell>
          <cell r="G115" t="str">
            <v>P</v>
          </cell>
          <cell r="H115" t="str">
            <v>1524</v>
          </cell>
          <cell r="I115">
            <v>80.777504460000003</v>
          </cell>
          <cell r="J115">
            <v>47</v>
          </cell>
          <cell r="K115">
            <v>0</v>
          </cell>
          <cell r="L115">
            <v>0</v>
          </cell>
          <cell r="M115">
            <v>4</v>
          </cell>
          <cell r="N115">
            <v>5</v>
          </cell>
          <cell r="O115">
            <v>4</v>
          </cell>
          <cell r="P115">
            <v>4</v>
          </cell>
          <cell r="Q115">
            <v>5</v>
          </cell>
          <cell r="R115">
            <v>5</v>
          </cell>
          <cell r="S115">
            <v>5</v>
          </cell>
          <cell r="T115">
            <v>5</v>
          </cell>
          <cell r="U115">
            <v>5</v>
          </cell>
          <cell r="V115">
            <v>5</v>
          </cell>
          <cell r="W115">
            <v>5</v>
          </cell>
          <cell r="X115">
            <v>5</v>
          </cell>
          <cell r="Y115" t="str">
            <v>PLANDROP23</v>
          </cell>
        </row>
        <row r="116">
          <cell r="B116" t="str">
            <v>D236158BN</v>
          </cell>
          <cell r="C116" t="str">
            <v>Parma 1H Lavatory Faucet w/ Metal Touch Down Drain &amp; Optional Deck Plate Included 1.2gpm Brushed Nickel</v>
          </cell>
          <cell r="D116" t="str">
            <v>Gerber Brass.Faucet-Lavatory</v>
          </cell>
          <cell r="E116" t="str">
            <v>Parma</v>
          </cell>
          <cell r="F116" t="str">
            <v>PLAN-OUT</v>
          </cell>
          <cell r="G116" t="str">
            <v>P</v>
          </cell>
          <cell r="H116" t="str">
            <v>1524</v>
          </cell>
          <cell r="I116">
            <v>64.399829729999993</v>
          </cell>
          <cell r="J116">
            <v>86</v>
          </cell>
          <cell r="K116">
            <v>60</v>
          </cell>
          <cell r="L116">
            <v>0</v>
          </cell>
          <cell r="M116">
            <v>11</v>
          </cell>
          <cell r="N116">
            <v>10</v>
          </cell>
          <cell r="O116">
            <v>12</v>
          </cell>
          <cell r="P116">
            <v>13</v>
          </cell>
          <cell r="Q116">
            <v>12</v>
          </cell>
          <cell r="R116">
            <v>11</v>
          </cell>
          <cell r="S116">
            <v>9</v>
          </cell>
          <cell r="T116">
            <v>9</v>
          </cell>
          <cell r="U116">
            <v>10</v>
          </cell>
          <cell r="V116">
            <v>16</v>
          </cell>
          <cell r="W116">
            <v>10</v>
          </cell>
          <cell r="X116">
            <v>8</v>
          </cell>
          <cell r="Y116" t="str">
            <v>PLANDROP23</v>
          </cell>
        </row>
        <row r="117">
          <cell r="B117" t="str">
            <v>D236158BS</v>
          </cell>
          <cell r="C117" t="str">
            <v>Parma 1H Lavatory Faucet w/ Metal Touch Down Drain &amp; Optional Deck Plate Included 1.2gpm Satin Black</v>
          </cell>
          <cell r="D117" t="str">
            <v>Gerber Brass.Faucet-Lavatory</v>
          </cell>
          <cell r="E117" t="str">
            <v>Parma</v>
          </cell>
          <cell r="F117" t="str">
            <v>DISCONTD</v>
          </cell>
          <cell r="G117" t="str">
            <v>P</v>
          </cell>
          <cell r="H117" t="str">
            <v>1524</v>
          </cell>
          <cell r="I117">
            <v>60.980629999999998</v>
          </cell>
          <cell r="J117">
            <v>15</v>
          </cell>
          <cell r="K117">
            <v>0</v>
          </cell>
          <cell r="L117">
            <v>0</v>
          </cell>
          <cell r="M117">
            <v>4</v>
          </cell>
          <cell r="N117">
            <v>10</v>
          </cell>
          <cell r="O117">
            <v>11</v>
          </cell>
          <cell r="P117">
            <v>8</v>
          </cell>
          <cell r="Q117">
            <v>6</v>
          </cell>
          <cell r="R117">
            <v>7</v>
          </cell>
          <cell r="S117">
            <v>4</v>
          </cell>
          <cell r="T117">
            <v>5</v>
          </cell>
          <cell r="U117">
            <v>4</v>
          </cell>
          <cell r="V117">
            <v>5</v>
          </cell>
          <cell r="W117">
            <v>4</v>
          </cell>
          <cell r="X117">
            <v>4</v>
          </cell>
          <cell r="Y117" t="str">
            <v>PLANDROP23</v>
          </cell>
        </row>
        <row r="118">
          <cell r="B118" t="str">
            <v>D300140</v>
          </cell>
          <cell r="C118" t="str">
            <v>Floor Mount Tub Filler Elbow Adapter Chrome</v>
          </cell>
          <cell r="D118" t="str">
            <v>Gerber Brass.Tub Shower Accessory</v>
          </cell>
          <cell r="E118" t="str">
            <v>No Collection</v>
          </cell>
          <cell r="F118" t="str">
            <v>NEW PRODUC</v>
          </cell>
          <cell r="G118" t="str">
            <v>P</v>
          </cell>
          <cell r="H118" t="str">
            <v>1524</v>
          </cell>
          <cell r="I118">
            <v>3.79087</v>
          </cell>
          <cell r="J118">
            <v>128</v>
          </cell>
          <cell r="K118">
            <v>0</v>
          </cell>
          <cell r="L118">
            <v>42</v>
          </cell>
          <cell r="M118">
            <v>16</v>
          </cell>
          <cell r="N118">
            <v>16</v>
          </cell>
          <cell r="O118">
            <v>11</v>
          </cell>
          <cell r="P118">
            <v>10</v>
          </cell>
          <cell r="Q118">
            <v>15</v>
          </cell>
          <cell r="R118">
            <v>14</v>
          </cell>
          <cell r="S118">
            <v>13</v>
          </cell>
          <cell r="T118">
            <v>14</v>
          </cell>
          <cell r="U118">
            <v>13</v>
          </cell>
          <cell r="V118">
            <v>15</v>
          </cell>
          <cell r="W118">
            <v>13</v>
          </cell>
          <cell r="X118">
            <v>13</v>
          </cell>
          <cell r="Y118" t="str">
            <v>SHENZHEN</v>
          </cell>
        </row>
        <row r="119">
          <cell r="B119" t="str">
            <v>D300140BB</v>
          </cell>
          <cell r="C119" t="str">
            <v>Floor Mount Tub Filler Elbow Adapter Brushed Bronze</v>
          </cell>
          <cell r="D119" t="str">
            <v>Gerber Brass.Tub Shower Accessory</v>
          </cell>
          <cell r="E119" t="str">
            <v>No Collection</v>
          </cell>
          <cell r="F119" t="str">
            <v>NEW PRODUC</v>
          </cell>
          <cell r="G119" t="str">
            <v>P</v>
          </cell>
          <cell r="H119" t="str">
            <v>1524</v>
          </cell>
          <cell r="I119">
            <v>6.6539399999999995</v>
          </cell>
          <cell r="J119">
            <v>105</v>
          </cell>
          <cell r="K119">
            <v>0</v>
          </cell>
          <cell r="L119">
            <v>32</v>
          </cell>
          <cell r="M119">
            <v>12</v>
          </cell>
          <cell r="N119">
            <v>12</v>
          </cell>
          <cell r="O119">
            <v>9</v>
          </cell>
          <cell r="P119">
            <v>8</v>
          </cell>
          <cell r="Q119">
            <v>12</v>
          </cell>
          <cell r="R119">
            <v>11</v>
          </cell>
          <cell r="S119">
            <v>10</v>
          </cell>
          <cell r="T119">
            <v>11</v>
          </cell>
          <cell r="U119">
            <v>11</v>
          </cell>
          <cell r="V119">
            <v>11</v>
          </cell>
          <cell r="W119">
            <v>10</v>
          </cell>
          <cell r="X119">
            <v>10</v>
          </cell>
          <cell r="Y119" t="str">
            <v>SHENZHEN</v>
          </cell>
        </row>
        <row r="120">
          <cell r="B120" t="str">
            <v>D300140BN</v>
          </cell>
          <cell r="C120" t="str">
            <v>Floor Mount Tub Filler Elbow Adapter Brushed Nickel</v>
          </cell>
          <cell r="D120" t="str">
            <v>Gerber Brass.Tub Shower Accessory</v>
          </cell>
          <cell r="E120" t="str">
            <v>No Collection</v>
          </cell>
          <cell r="F120" t="str">
            <v>NEW PRODUC</v>
          </cell>
          <cell r="G120" t="str">
            <v>P</v>
          </cell>
          <cell r="H120" t="str">
            <v>1524</v>
          </cell>
          <cell r="I120">
            <v>4.2680499999999997</v>
          </cell>
          <cell r="J120">
            <v>95</v>
          </cell>
          <cell r="K120">
            <v>0</v>
          </cell>
          <cell r="L120">
            <v>38</v>
          </cell>
          <cell r="M120">
            <v>13</v>
          </cell>
          <cell r="N120">
            <v>13</v>
          </cell>
          <cell r="O120">
            <v>11</v>
          </cell>
          <cell r="P120">
            <v>10</v>
          </cell>
          <cell r="Q120">
            <v>15</v>
          </cell>
          <cell r="R120">
            <v>14</v>
          </cell>
          <cell r="S120">
            <v>13</v>
          </cell>
          <cell r="T120">
            <v>13</v>
          </cell>
          <cell r="U120">
            <v>13</v>
          </cell>
          <cell r="V120">
            <v>14</v>
          </cell>
          <cell r="W120">
            <v>12</v>
          </cell>
          <cell r="X120">
            <v>12</v>
          </cell>
          <cell r="Y120" t="str">
            <v>SHENZHEN</v>
          </cell>
        </row>
        <row r="121">
          <cell r="B121" t="str">
            <v>D300140BS</v>
          </cell>
          <cell r="C121" t="str">
            <v>Floor Mount Tub Filler Elbow Adapter Satin Black</v>
          </cell>
          <cell r="D121" t="str">
            <v>Gerber Brass.Tub Shower Accessory</v>
          </cell>
          <cell r="E121" t="str">
            <v>No Collection</v>
          </cell>
          <cell r="F121" t="str">
            <v>NEW PRODUC</v>
          </cell>
          <cell r="G121" t="str">
            <v>P</v>
          </cell>
          <cell r="H121" t="str">
            <v>1524</v>
          </cell>
          <cell r="I121">
            <v>5.3000799999999995</v>
          </cell>
          <cell r="J121">
            <v>154</v>
          </cell>
          <cell r="K121">
            <v>0</v>
          </cell>
          <cell r="L121">
            <v>45</v>
          </cell>
          <cell r="M121">
            <v>15</v>
          </cell>
          <cell r="N121">
            <v>15</v>
          </cell>
          <cell r="O121">
            <v>15</v>
          </cell>
          <cell r="P121">
            <v>12</v>
          </cell>
          <cell r="Q121">
            <v>17</v>
          </cell>
          <cell r="R121">
            <v>16</v>
          </cell>
          <cell r="S121">
            <v>15</v>
          </cell>
          <cell r="T121">
            <v>16</v>
          </cell>
          <cell r="U121">
            <v>15</v>
          </cell>
          <cell r="V121">
            <v>17</v>
          </cell>
          <cell r="W121">
            <v>14</v>
          </cell>
          <cell r="X121">
            <v>15</v>
          </cell>
          <cell r="Y121" t="str">
            <v>SHENZHEN</v>
          </cell>
        </row>
        <row r="122">
          <cell r="B122" t="str">
            <v>D300144LHBBT</v>
          </cell>
          <cell r="C122" t="str">
            <v>Square Floor Mount Tub Filler Trim Kit Less Handshower Brushed Bronze</v>
          </cell>
          <cell r="D122" t="str">
            <v>Gerber Brass.Faucet-Tub Shower</v>
          </cell>
          <cell r="E122" t="str">
            <v>Square</v>
          </cell>
          <cell r="F122" t="str">
            <v>Active</v>
          </cell>
          <cell r="G122" t="str">
            <v>P</v>
          </cell>
          <cell r="H122" t="str">
            <v>1524</v>
          </cell>
          <cell r="I122">
            <v>421.19438494000002</v>
          </cell>
          <cell r="J122">
            <v>100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 t="str">
            <v>SHENZHEN</v>
          </cell>
        </row>
        <row r="123">
          <cell r="B123" t="str">
            <v>D300144LHBNT</v>
          </cell>
          <cell r="C123" t="str">
            <v>Square Floor Mount Tub Filler Trim Kit Less Handshower Brushed Nickel</v>
          </cell>
          <cell r="D123" t="str">
            <v>Gerber Brass.Faucet-Tub Shower</v>
          </cell>
          <cell r="E123" t="str">
            <v>Square</v>
          </cell>
          <cell r="F123" t="str">
            <v>Active</v>
          </cell>
          <cell r="G123" t="str">
            <v>P</v>
          </cell>
          <cell r="H123" t="str">
            <v>1524</v>
          </cell>
          <cell r="I123">
            <v>437.60603773999998</v>
          </cell>
          <cell r="J123">
            <v>79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 t="str">
            <v>SHENZHEN</v>
          </cell>
        </row>
        <row r="124">
          <cell r="B124" t="str">
            <v>D300144LHBST</v>
          </cell>
          <cell r="C124" t="str">
            <v>Square Floor Mount Tub Filler Trim Kit Less Handshower Satin Black</v>
          </cell>
          <cell r="D124" t="str">
            <v>Gerber Brass.Faucet-Tub Shower</v>
          </cell>
          <cell r="E124" t="str">
            <v>Square</v>
          </cell>
          <cell r="F124" t="str">
            <v>Active</v>
          </cell>
          <cell r="G124" t="str">
            <v>P</v>
          </cell>
          <cell r="H124" t="str">
            <v>1524</v>
          </cell>
          <cell r="I124">
            <v>298.83039731999997</v>
          </cell>
          <cell r="J124">
            <v>206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 t="str">
            <v>SHENZHEN</v>
          </cell>
        </row>
        <row r="125">
          <cell r="B125" t="str">
            <v>D300144LHT</v>
          </cell>
          <cell r="C125" t="str">
            <v>Square Floor Mount Tub Filler Trim Kit Less Handshower Chrome</v>
          </cell>
          <cell r="D125" t="str">
            <v>Gerber Brass.Faucet-Tub Shower</v>
          </cell>
          <cell r="E125" t="str">
            <v>Square</v>
          </cell>
          <cell r="F125" t="str">
            <v>Active</v>
          </cell>
          <cell r="G125" t="str">
            <v>P</v>
          </cell>
          <cell r="H125" t="str">
            <v>1524</v>
          </cell>
          <cell r="I125">
            <v>203.95592814</v>
          </cell>
          <cell r="J125">
            <v>166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 t="str">
            <v>SHENZHEN</v>
          </cell>
        </row>
        <row r="126">
          <cell r="B126" t="str">
            <v>D300157LHBNT</v>
          </cell>
          <cell r="C126" t="str">
            <v>Traditional Floor Mount Tub Filler Trim Kit Less Handshower Brushed Nickel</v>
          </cell>
          <cell r="D126" t="str">
            <v>Gerber Brass.Faucet-Tub Shower</v>
          </cell>
          <cell r="E126" t="str">
            <v>Traditional</v>
          </cell>
          <cell r="F126" t="str">
            <v>Active</v>
          </cell>
          <cell r="G126" t="str">
            <v>P</v>
          </cell>
          <cell r="H126" t="str">
            <v>1524</v>
          </cell>
          <cell r="I126">
            <v>283.55244421999998</v>
          </cell>
          <cell r="J126">
            <v>51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 t="str">
            <v>SHENZHEN</v>
          </cell>
        </row>
        <row r="127">
          <cell r="B127" t="str">
            <v>D300157LHBST</v>
          </cell>
          <cell r="C127" t="str">
            <v>Traditional Floor Mount Tub Filler Trim Kit Less Handshower Satin Black</v>
          </cell>
          <cell r="D127" t="str">
            <v>Gerber Brass.Faucet-Tub Shower</v>
          </cell>
          <cell r="E127" t="str">
            <v>Traditional</v>
          </cell>
          <cell r="F127" t="str">
            <v>Active</v>
          </cell>
          <cell r="G127" t="str">
            <v>P</v>
          </cell>
          <cell r="H127" t="str">
            <v>1524</v>
          </cell>
          <cell r="I127">
            <v>232.37400062</v>
          </cell>
          <cell r="J127">
            <v>108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 t="str">
            <v>SHENZHEN</v>
          </cell>
        </row>
        <row r="128">
          <cell r="B128" t="str">
            <v>D300157LHT</v>
          </cell>
          <cell r="C128" t="str">
            <v>Traditional Floor Mount Tub Filler Trim Kit Less Handshower Chrome</v>
          </cell>
          <cell r="D128" t="str">
            <v>Gerber Brass.Faucet-Tub Shower</v>
          </cell>
          <cell r="E128" t="str">
            <v>Traditional</v>
          </cell>
          <cell r="F128" t="str">
            <v>Active</v>
          </cell>
          <cell r="G128" t="str">
            <v>P</v>
          </cell>
          <cell r="H128" t="str">
            <v>1524</v>
          </cell>
          <cell r="I128">
            <v>240.50424704</v>
          </cell>
          <cell r="J128">
            <v>94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 t="str">
            <v>SHENZHEN</v>
          </cell>
        </row>
        <row r="129">
          <cell r="B129" t="str">
            <v>D300158LHBBT</v>
          </cell>
          <cell r="C129" t="str">
            <v>Contemporary Floor Mount Tub Filler Trim Kit Less Handshower Brushed Bronze</v>
          </cell>
          <cell r="D129" t="str">
            <v>Gerber Brass.Faucet-Tub Shower</v>
          </cell>
          <cell r="E129" t="str">
            <v>Contemporary</v>
          </cell>
          <cell r="F129" t="str">
            <v>Active</v>
          </cell>
          <cell r="G129" t="str">
            <v>P</v>
          </cell>
          <cell r="H129" t="str">
            <v>1524</v>
          </cell>
          <cell r="I129">
            <v>339.64358651999999</v>
          </cell>
          <cell r="J129">
            <v>170</v>
          </cell>
          <cell r="K129">
            <v>0</v>
          </cell>
          <cell r="L129">
            <v>23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 t="str">
            <v>SHENZHEN</v>
          </cell>
        </row>
        <row r="130">
          <cell r="B130" t="str">
            <v>D300158LHBNT</v>
          </cell>
          <cell r="C130" t="str">
            <v>Contemporary Floor Mount Tub Filler Trim Kit Less Handshower Brushed Nickel</v>
          </cell>
          <cell r="D130" t="str">
            <v>Gerber Brass.Faucet-Tub Shower</v>
          </cell>
          <cell r="E130" t="str">
            <v>Contemporary</v>
          </cell>
          <cell r="F130" t="str">
            <v>Active</v>
          </cell>
          <cell r="G130" t="str">
            <v>P</v>
          </cell>
          <cell r="H130" t="str">
            <v>1524</v>
          </cell>
          <cell r="I130">
            <v>350.95898923999999</v>
          </cell>
          <cell r="J130">
            <v>25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 t="str">
            <v>SHENZHEN</v>
          </cell>
        </row>
        <row r="131">
          <cell r="B131" t="str">
            <v>D300158LHBST</v>
          </cell>
          <cell r="C131" t="str">
            <v>Contemporary Floor Mount Tub Filler Trim Kit Less Handshower Satin Black</v>
          </cell>
          <cell r="D131" t="str">
            <v>Gerber Brass.Faucet-Tub Shower</v>
          </cell>
          <cell r="E131" t="str">
            <v>Contemporary</v>
          </cell>
          <cell r="F131" t="str">
            <v>Active</v>
          </cell>
          <cell r="G131" t="str">
            <v>P</v>
          </cell>
          <cell r="H131" t="str">
            <v>1524</v>
          </cell>
          <cell r="I131">
            <v>234.27429726</v>
          </cell>
          <cell r="J131">
            <v>154</v>
          </cell>
          <cell r="K131">
            <v>10</v>
          </cell>
          <cell r="L131">
            <v>30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 t="str">
            <v>SHENZHEN</v>
          </cell>
        </row>
        <row r="132">
          <cell r="B132" t="str">
            <v>D300158LHT</v>
          </cell>
          <cell r="C132" t="str">
            <v>Contemporary Floor Mount Tub Filler Trim Kit Less Handshower Chrome</v>
          </cell>
          <cell r="D132" t="str">
            <v>Gerber Brass.Faucet-Tub Shower</v>
          </cell>
          <cell r="E132" t="str">
            <v>Contemporary</v>
          </cell>
          <cell r="F132" t="str">
            <v>Active</v>
          </cell>
          <cell r="G132" t="str">
            <v>P</v>
          </cell>
          <cell r="H132" t="str">
            <v>1524</v>
          </cell>
          <cell r="I132">
            <v>231.66138938</v>
          </cell>
          <cell r="J132">
            <v>82</v>
          </cell>
          <cell r="K132">
            <v>0</v>
          </cell>
          <cell r="L132">
            <v>9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 t="str">
            <v>SHENZHEN</v>
          </cell>
        </row>
        <row r="133">
          <cell r="B133" t="str">
            <v>D300544BBT</v>
          </cell>
          <cell r="C133" t="str">
            <v>Square Floor Mount Tub Filler Trim Kit with Rectangular Handshower 1.75gpm Brushed Bronze</v>
          </cell>
          <cell r="D133" t="str">
            <v>Gerber Brass.Faucet-Tub Shower</v>
          </cell>
          <cell r="E133" t="str">
            <v>Square</v>
          </cell>
          <cell r="F133" t="str">
            <v>Active</v>
          </cell>
          <cell r="G133" t="str">
            <v>AS</v>
          </cell>
          <cell r="H133" t="str">
            <v>G00074</v>
          </cell>
          <cell r="I133">
            <v>442.10325999999998</v>
          </cell>
          <cell r="J133">
            <v>8</v>
          </cell>
          <cell r="K133">
            <v>0</v>
          </cell>
          <cell r="L133">
            <v>3</v>
          </cell>
          <cell r="M133">
            <v>3</v>
          </cell>
          <cell r="N133">
            <v>6</v>
          </cell>
          <cell r="O133">
            <v>3</v>
          </cell>
          <cell r="P133">
            <v>3</v>
          </cell>
          <cell r="Q133">
            <v>4</v>
          </cell>
          <cell r="R133">
            <v>4</v>
          </cell>
          <cell r="S133">
            <v>5</v>
          </cell>
          <cell r="T133">
            <v>4</v>
          </cell>
          <cell r="U133">
            <v>4</v>
          </cell>
          <cell r="V133">
            <v>4</v>
          </cell>
          <cell r="W133">
            <v>3</v>
          </cell>
          <cell r="X133">
            <v>4</v>
          </cell>
          <cell r="Y133" t="str">
            <v>MAKE</v>
          </cell>
        </row>
        <row r="134">
          <cell r="B134" t="str">
            <v>D300544BNT</v>
          </cell>
          <cell r="C134" t="str">
            <v>Square Floor Mount Tub Filler Trim Kit with Rectangular Handshower 1.75gpm Brushed Nickel</v>
          </cell>
          <cell r="D134" t="str">
            <v>Gerber Brass.Faucet-Tub Shower</v>
          </cell>
          <cell r="E134" t="str">
            <v>Square</v>
          </cell>
          <cell r="F134" t="str">
            <v>Active</v>
          </cell>
          <cell r="G134" t="str">
            <v>AS</v>
          </cell>
          <cell r="H134" t="str">
            <v>G00074</v>
          </cell>
          <cell r="I134">
            <v>452.49227999999999</v>
          </cell>
          <cell r="J134">
            <v>5</v>
          </cell>
          <cell r="K134">
            <v>0</v>
          </cell>
          <cell r="L134">
            <v>2</v>
          </cell>
          <cell r="M134">
            <v>4</v>
          </cell>
          <cell r="N134">
            <v>3</v>
          </cell>
          <cell r="O134">
            <v>3</v>
          </cell>
          <cell r="P134">
            <v>3</v>
          </cell>
          <cell r="Q134">
            <v>2</v>
          </cell>
          <cell r="R134">
            <v>2</v>
          </cell>
          <cell r="S134">
            <v>6</v>
          </cell>
          <cell r="T134">
            <v>2</v>
          </cell>
          <cell r="U134">
            <v>4</v>
          </cell>
          <cell r="V134">
            <v>3</v>
          </cell>
          <cell r="W134">
            <v>4</v>
          </cell>
          <cell r="X134">
            <v>2</v>
          </cell>
          <cell r="Y134" t="str">
            <v>MAKE</v>
          </cell>
        </row>
        <row r="135">
          <cell r="B135" t="str">
            <v>D300544BST</v>
          </cell>
          <cell r="C135" t="str">
            <v>Square Floor Mount Tub Filler Trim Kit with Rectangular Handshower 1.75gpm Satin Black</v>
          </cell>
          <cell r="D135" t="str">
            <v>Gerber Brass.Faucet-Tub Shower</v>
          </cell>
          <cell r="E135" t="str">
            <v>Square</v>
          </cell>
          <cell r="F135" t="str">
            <v>Active</v>
          </cell>
          <cell r="G135" t="str">
            <v>AS</v>
          </cell>
          <cell r="H135" t="str">
            <v>G00074</v>
          </cell>
          <cell r="I135">
            <v>312.73795999999999</v>
          </cell>
          <cell r="J135">
            <v>12</v>
          </cell>
          <cell r="K135">
            <v>0</v>
          </cell>
          <cell r="L135">
            <v>4</v>
          </cell>
          <cell r="M135">
            <v>10</v>
          </cell>
          <cell r="N135">
            <v>6</v>
          </cell>
          <cell r="O135">
            <v>6</v>
          </cell>
          <cell r="P135">
            <v>6</v>
          </cell>
          <cell r="Q135">
            <v>9</v>
          </cell>
          <cell r="R135">
            <v>9</v>
          </cell>
          <cell r="S135">
            <v>11</v>
          </cell>
          <cell r="T135">
            <v>9</v>
          </cell>
          <cell r="U135">
            <v>10</v>
          </cell>
          <cell r="V135">
            <v>12</v>
          </cell>
          <cell r="W135">
            <v>8</v>
          </cell>
          <cell r="X135">
            <v>5</v>
          </cell>
          <cell r="Y135" t="str">
            <v>MAKE</v>
          </cell>
        </row>
        <row r="136">
          <cell r="B136" t="str">
            <v>D300544T</v>
          </cell>
          <cell r="C136" t="str">
            <v>Square Floor Mount Tub Filler Trim Kit with Rectangular Handshower 1.75gpm Chrome</v>
          </cell>
          <cell r="D136" t="str">
            <v>Gerber Brass.Faucet-Tub Shower</v>
          </cell>
          <cell r="E136" t="str">
            <v>Square</v>
          </cell>
          <cell r="F136" t="str">
            <v>Active</v>
          </cell>
          <cell r="G136" t="str">
            <v>AS</v>
          </cell>
          <cell r="H136" t="str">
            <v>G00074</v>
          </cell>
          <cell r="I136">
            <v>216.58368999999999</v>
          </cell>
          <cell r="J136">
            <v>43</v>
          </cell>
          <cell r="K136">
            <v>0</v>
          </cell>
          <cell r="L136">
            <v>2</v>
          </cell>
          <cell r="M136">
            <v>3</v>
          </cell>
          <cell r="N136">
            <v>4</v>
          </cell>
          <cell r="O136">
            <v>3</v>
          </cell>
          <cell r="P136">
            <v>3</v>
          </cell>
          <cell r="Q136">
            <v>4</v>
          </cell>
          <cell r="R136">
            <v>4</v>
          </cell>
          <cell r="S136">
            <v>4</v>
          </cell>
          <cell r="T136">
            <v>3</v>
          </cell>
          <cell r="U136">
            <v>4</v>
          </cell>
          <cell r="V136">
            <v>4</v>
          </cell>
          <cell r="W136">
            <v>4</v>
          </cell>
          <cell r="X136">
            <v>3</v>
          </cell>
          <cell r="Y136" t="str">
            <v>MAKE</v>
          </cell>
        </row>
        <row r="137">
          <cell r="B137" t="str">
            <v>D300557BNT</v>
          </cell>
          <cell r="C137" t="str">
            <v>Traditional Floor Mount Tub Filler Trim Kit with Showerstick Handshower 1.75gpm Brushed Nickel</v>
          </cell>
          <cell r="D137" t="str">
            <v>Gerber Brass.Faucet-Tub Shower</v>
          </cell>
          <cell r="E137" t="str">
            <v>Traditional</v>
          </cell>
          <cell r="F137" t="str">
            <v>Active</v>
          </cell>
          <cell r="G137" t="str">
            <v>AS</v>
          </cell>
          <cell r="H137" t="str">
            <v>G00074</v>
          </cell>
          <cell r="I137">
            <v>302.01540999999997</v>
          </cell>
          <cell r="J137">
            <v>29</v>
          </cell>
          <cell r="K137">
            <v>15</v>
          </cell>
          <cell r="L137">
            <v>4</v>
          </cell>
          <cell r="M137">
            <v>6</v>
          </cell>
          <cell r="N137">
            <v>6</v>
          </cell>
          <cell r="O137">
            <v>8</v>
          </cell>
          <cell r="P137">
            <v>6</v>
          </cell>
          <cell r="Q137">
            <v>8</v>
          </cell>
          <cell r="R137">
            <v>8</v>
          </cell>
          <cell r="S137">
            <v>6</v>
          </cell>
          <cell r="T137">
            <v>10</v>
          </cell>
          <cell r="U137">
            <v>7</v>
          </cell>
          <cell r="V137">
            <v>8</v>
          </cell>
          <cell r="W137">
            <v>7</v>
          </cell>
          <cell r="X137">
            <v>8</v>
          </cell>
          <cell r="Y137" t="str">
            <v>MAKE</v>
          </cell>
        </row>
        <row r="138">
          <cell r="B138" t="str">
            <v>D300557BST</v>
          </cell>
          <cell r="C138" t="str">
            <v>Traditional Floor Mount Tub Filler Trim Kit with Showerstick Handshower 1.75gpm Satin Black</v>
          </cell>
          <cell r="D138" t="str">
            <v>Gerber Brass.Faucet-Tub Shower</v>
          </cell>
          <cell r="E138" t="str">
            <v>Traditional</v>
          </cell>
          <cell r="F138" t="str">
            <v>Active</v>
          </cell>
          <cell r="G138" t="str">
            <v>AS</v>
          </cell>
          <cell r="H138" t="str">
            <v>G00074</v>
          </cell>
          <cell r="I138">
            <v>249.58450000000002</v>
          </cell>
          <cell r="J138">
            <v>17</v>
          </cell>
          <cell r="K138">
            <v>3</v>
          </cell>
          <cell r="L138">
            <v>3</v>
          </cell>
          <cell r="M138">
            <v>5</v>
          </cell>
          <cell r="N138">
            <v>5</v>
          </cell>
          <cell r="O138">
            <v>6</v>
          </cell>
          <cell r="P138">
            <v>4</v>
          </cell>
          <cell r="Q138">
            <v>5</v>
          </cell>
          <cell r="R138">
            <v>6</v>
          </cell>
          <cell r="S138">
            <v>8</v>
          </cell>
          <cell r="T138">
            <v>5</v>
          </cell>
          <cell r="U138">
            <v>6</v>
          </cell>
          <cell r="V138">
            <v>5</v>
          </cell>
          <cell r="W138">
            <v>6</v>
          </cell>
          <cell r="X138">
            <v>6</v>
          </cell>
          <cell r="Y138" t="str">
            <v>MAKE</v>
          </cell>
        </row>
        <row r="139">
          <cell r="B139" t="str">
            <v>D300557T</v>
          </cell>
          <cell r="C139" t="str">
            <v>Traditional Floor Mount Tub Filler Trim Kit with Showerstick Handshower 1.75gpm Chrome</v>
          </cell>
          <cell r="D139" t="str">
            <v>Gerber Brass.Faucet-Tub Shower</v>
          </cell>
          <cell r="E139" t="str">
            <v>Traditional</v>
          </cell>
          <cell r="F139" t="str">
            <v>Active</v>
          </cell>
          <cell r="G139" t="str">
            <v>AS</v>
          </cell>
          <cell r="H139" t="str">
            <v>G00074</v>
          </cell>
          <cell r="I139">
            <v>253.48227</v>
          </cell>
          <cell r="J139">
            <v>23</v>
          </cell>
          <cell r="K139">
            <v>6</v>
          </cell>
          <cell r="L139">
            <v>2</v>
          </cell>
          <cell r="M139">
            <v>4</v>
          </cell>
          <cell r="N139">
            <v>3</v>
          </cell>
          <cell r="O139">
            <v>4</v>
          </cell>
          <cell r="P139">
            <v>3</v>
          </cell>
          <cell r="Q139">
            <v>3</v>
          </cell>
          <cell r="R139">
            <v>5</v>
          </cell>
          <cell r="S139">
            <v>4</v>
          </cell>
          <cell r="T139">
            <v>4</v>
          </cell>
          <cell r="U139">
            <v>8</v>
          </cell>
          <cell r="V139">
            <v>4</v>
          </cell>
          <cell r="W139">
            <v>3</v>
          </cell>
          <cell r="X139">
            <v>4</v>
          </cell>
          <cell r="Y139" t="str">
            <v>MAKE</v>
          </cell>
        </row>
        <row r="140">
          <cell r="B140" t="str">
            <v>D300558BBT</v>
          </cell>
          <cell r="C140" t="str">
            <v>Contemporary Floor Mount Tub Filler Trim Kit with Showerstick Handshower 1.75gpm Brushed Bronze</v>
          </cell>
          <cell r="D140" t="str">
            <v>Gerber Brass.Faucet-Tub Shower</v>
          </cell>
          <cell r="E140" t="str">
            <v>Contemporary</v>
          </cell>
          <cell r="F140" t="str">
            <v>Active</v>
          </cell>
          <cell r="G140" t="str">
            <v>AS</v>
          </cell>
          <cell r="H140" t="str">
            <v>G00074</v>
          </cell>
          <cell r="I140">
            <v>367.59724</v>
          </cell>
          <cell r="J140">
            <v>18</v>
          </cell>
          <cell r="K140">
            <v>0</v>
          </cell>
          <cell r="L140">
            <v>11</v>
          </cell>
          <cell r="M140">
            <v>19</v>
          </cell>
          <cell r="N140">
            <v>24</v>
          </cell>
          <cell r="O140">
            <v>26</v>
          </cell>
          <cell r="P140">
            <v>18</v>
          </cell>
          <cell r="Q140">
            <v>25</v>
          </cell>
          <cell r="R140">
            <v>24</v>
          </cell>
          <cell r="S140">
            <v>36</v>
          </cell>
          <cell r="T140">
            <v>28</v>
          </cell>
          <cell r="U140">
            <v>30</v>
          </cell>
          <cell r="V140">
            <v>27</v>
          </cell>
          <cell r="W140">
            <v>32</v>
          </cell>
          <cell r="X140">
            <v>23</v>
          </cell>
          <cell r="Y140" t="str">
            <v>MAKE</v>
          </cell>
        </row>
        <row r="141">
          <cell r="B141" t="str">
            <v>D300558BNT</v>
          </cell>
          <cell r="C141" t="str">
            <v>Contemporary Floor Mount Tub Filler Trim Kit with Showerstick Handshower 1.75gpm Brushed Nickel</v>
          </cell>
          <cell r="D141" t="str">
            <v>Gerber Brass.Faucet-Tub Shower</v>
          </cell>
          <cell r="E141" t="str">
            <v>Contemporary</v>
          </cell>
          <cell r="F141" t="str">
            <v>Active</v>
          </cell>
          <cell r="G141" t="str">
            <v>AS</v>
          </cell>
          <cell r="H141" t="str">
            <v>G00074</v>
          </cell>
          <cell r="I141">
            <v>369.42194999999998</v>
          </cell>
          <cell r="J141">
            <v>32</v>
          </cell>
          <cell r="K141">
            <v>16</v>
          </cell>
          <cell r="L141">
            <v>7</v>
          </cell>
          <cell r="M141">
            <v>14</v>
          </cell>
          <cell r="N141">
            <v>14</v>
          </cell>
          <cell r="O141">
            <v>14</v>
          </cell>
          <cell r="P141">
            <v>10</v>
          </cell>
          <cell r="Q141">
            <v>11</v>
          </cell>
          <cell r="R141">
            <v>12</v>
          </cell>
          <cell r="S141">
            <v>14</v>
          </cell>
          <cell r="T141">
            <v>10</v>
          </cell>
          <cell r="U141">
            <v>14</v>
          </cell>
          <cell r="V141">
            <v>17</v>
          </cell>
          <cell r="W141">
            <v>15</v>
          </cell>
          <cell r="X141">
            <v>10</v>
          </cell>
          <cell r="Y141" t="str">
            <v>MAKE</v>
          </cell>
        </row>
        <row r="142">
          <cell r="B142" t="str">
            <v>D300558BST</v>
          </cell>
          <cell r="C142" t="str">
            <v>Contemporary Floor Mount Tub Filler Trim Kit with Showerstick Handshower 1.75gpm Satin Black</v>
          </cell>
          <cell r="D142" t="str">
            <v>Gerber Brass.Faucet-Tub Shower</v>
          </cell>
          <cell r="E142" t="str">
            <v>Contemporary</v>
          </cell>
          <cell r="F142" t="str">
            <v>Active</v>
          </cell>
          <cell r="G142" t="str">
            <v>AS</v>
          </cell>
          <cell r="H142" t="str">
            <v>G00074</v>
          </cell>
          <cell r="I142">
            <v>251.48479</v>
          </cell>
          <cell r="J142">
            <v>9</v>
          </cell>
          <cell r="K142">
            <v>0</v>
          </cell>
          <cell r="L142">
            <v>14</v>
          </cell>
          <cell r="M142">
            <v>23</v>
          </cell>
          <cell r="N142">
            <v>22</v>
          </cell>
          <cell r="O142">
            <v>29</v>
          </cell>
          <cell r="P142">
            <v>25</v>
          </cell>
          <cell r="Q142">
            <v>32</v>
          </cell>
          <cell r="R142">
            <v>25</v>
          </cell>
          <cell r="S142">
            <v>29</v>
          </cell>
          <cell r="T142">
            <v>26</v>
          </cell>
          <cell r="U142">
            <v>25</v>
          </cell>
          <cell r="V142">
            <v>27</v>
          </cell>
          <cell r="W142">
            <v>30</v>
          </cell>
          <cell r="X142">
            <v>33</v>
          </cell>
          <cell r="Y142" t="str">
            <v>MAKE</v>
          </cell>
        </row>
        <row r="143">
          <cell r="B143" t="str">
            <v>D300558T</v>
          </cell>
          <cell r="C143" t="str">
            <v>Contemporary Floor Mount Tub Filler Trim Kit with Showerstick Handshower 1.75gpm Chrome</v>
          </cell>
          <cell r="D143" t="str">
            <v>Gerber Brass.Faucet-Tub Shower</v>
          </cell>
          <cell r="E143" t="str">
            <v>Contemporary</v>
          </cell>
          <cell r="F143" t="str">
            <v>Active</v>
          </cell>
          <cell r="G143" t="str">
            <v>AS</v>
          </cell>
          <cell r="H143" t="str">
            <v>G00074</v>
          </cell>
          <cell r="I143">
            <v>244.63941</v>
          </cell>
          <cell r="J143">
            <v>1</v>
          </cell>
          <cell r="K143">
            <v>0</v>
          </cell>
          <cell r="L143">
            <v>4</v>
          </cell>
          <cell r="M143">
            <v>9</v>
          </cell>
          <cell r="N143">
            <v>7</v>
          </cell>
          <cell r="O143">
            <v>5</v>
          </cell>
          <cell r="P143">
            <v>8</v>
          </cell>
          <cell r="Q143">
            <v>10</v>
          </cell>
          <cell r="R143">
            <v>8</v>
          </cell>
          <cell r="S143">
            <v>11</v>
          </cell>
          <cell r="T143">
            <v>6</v>
          </cell>
          <cell r="U143">
            <v>7</v>
          </cell>
          <cell r="V143">
            <v>10</v>
          </cell>
          <cell r="W143">
            <v>11</v>
          </cell>
          <cell r="X143">
            <v>10</v>
          </cell>
          <cell r="Y143" t="str">
            <v>MAKE</v>
          </cell>
        </row>
        <row r="144">
          <cell r="B144" t="str">
            <v>D300918BBT</v>
          </cell>
          <cell r="C144" t="str">
            <v>Vaughn 2H Roman Tub Trim Kit w/out Spray Brushed Bronze</v>
          </cell>
          <cell r="D144" t="str">
            <v>Gerber Brass.Faucet-Tub Shower</v>
          </cell>
          <cell r="E144" t="str">
            <v>Vaughn</v>
          </cell>
          <cell r="F144" t="str">
            <v>Active</v>
          </cell>
          <cell r="G144" t="str">
            <v>P</v>
          </cell>
          <cell r="H144" t="str">
            <v>1524</v>
          </cell>
          <cell r="I144">
            <v>61.356341659999998</v>
          </cell>
          <cell r="J144">
            <v>41</v>
          </cell>
          <cell r="K144">
            <v>0</v>
          </cell>
          <cell r="L144">
            <v>2</v>
          </cell>
          <cell r="M144">
            <v>3</v>
          </cell>
          <cell r="N144">
            <v>3</v>
          </cell>
          <cell r="O144">
            <v>1</v>
          </cell>
          <cell r="P144">
            <v>1</v>
          </cell>
          <cell r="Q144">
            <v>2</v>
          </cell>
          <cell r="R144">
            <v>5</v>
          </cell>
          <cell r="S144">
            <v>3</v>
          </cell>
          <cell r="T144">
            <v>4</v>
          </cell>
          <cell r="U144">
            <v>4</v>
          </cell>
          <cell r="V144">
            <v>2</v>
          </cell>
          <cell r="W144">
            <v>3</v>
          </cell>
          <cell r="X144">
            <v>2</v>
          </cell>
          <cell r="Y144" t="str">
            <v>SHENZHEN</v>
          </cell>
        </row>
        <row r="145">
          <cell r="B145" t="str">
            <v>D300918BNT</v>
          </cell>
          <cell r="C145" t="str">
            <v>Vaughn 2H Roman Tub Trim Kit w/out Spray Brushed Nickel</v>
          </cell>
          <cell r="D145" t="str">
            <v>Gerber Brass.Faucet-Tub Shower</v>
          </cell>
          <cell r="E145" t="str">
            <v>Vaughn</v>
          </cell>
          <cell r="F145" t="str">
            <v>Active</v>
          </cell>
          <cell r="G145" t="str">
            <v>P</v>
          </cell>
          <cell r="H145" t="str">
            <v>1524</v>
          </cell>
          <cell r="I145">
            <v>49.93296754</v>
          </cell>
          <cell r="J145">
            <v>38</v>
          </cell>
          <cell r="K145">
            <v>0</v>
          </cell>
          <cell r="L145">
            <v>5</v>
          </cell>
          <cell r="M145">
            <v>7</v>
          </cell>
          <cell r="N145">
            <v>4</v>
          </cell>
          <cell r="O145">
            <v>5</v>
          </cell>
          <cell r="P145">
            <v>4</v>
          </cell>
          <cell r="Q145">
            <v>2</v>
          </cell>
          <cell r="R145">
            <v>4</v>
          </cell>
          <cell r="S145">
            <v>4</v>
          </cell>
          <cell r="T145">
            <v>5</v>
          </cell>
          <cell r="U145">
            <v>5</v>
          </cell>
          <cell r="V145">
            <v>4</v>
          </cell>
          <cell r="W145">
            <v>2</v>
          </cell>
          <cell r="X145">
            <v>3</v>
          </cell>
          <cell r="Y145" t="str">
            <v>SHENZHEN</v>
          </cell>
        </row>
        <row r="146">
          <cell r="B146" t="str">
            <v>D300918BST</v>
          </cell>
          <cell r="C146" t="str">
            <v>Vaughn 2H Roman Tub Trim Kit w/out Spray Satin Black</v>
          </cell>
          <cell r="D146" t="str">
            <v>Gerber Brass.Faucet-Tub Shower</v>
          </cell>
          <cell r="E146" t="str">
            <v>Vaughn</v>
          </cell>
          <cell r="F146" t="str">
            <v>Active</v>
          </cell>
          <cell r="G146" t="str">
            <v>P</v>
          </cell>
          <cell r="H146" t="str">
            <v>1524</v>
          </cell>
          <cell r="I146">
            <v>52</v>
          </cell>
          <cell r="J146">
            <v>68</v>
          </cell>
          <cell r="K146">
            <v>0</v>
          </cell>
          <cell r="L146">
            <v>4</v>
          </cell>
          <cell r="M146">
            <v>4</v>
          </cell>
          <cell r="N146">
            <v>3</v>
          </cell>
          <cell r="O146">
            <v>4</v>
          </cell>
          <cell r="P146">
            <v>3</v>
          </cell>
          <cell r="Q146">
            <v>4</v>
          </cell>
          <cell r="R146">
            <v>8</v>
          </cell>
          <cell r="S146">
            <v>5</v>
          </cell>
          <cell r="T146">
            <v>4</v>
          </cell>
          <cell r="U146">
            <v>4</v>
          </cell>
          <cell r="V146">
            <v>5</v>
          </cell>
          <cell r="W146">
            <v>4</v>
          </cell>
          <cell r="X146">
            <v>3</v>
          </cell>
          <cell r="Y146" t="str">
            <v>SHENZHEN</v>
          </cell>
        </row>
        <row r="147">
          <cell r="B147" t="str">
            <v>D300918T</v>
          </cell>
          <cell r="C147" t="str">
            <v>Vaughn 2H Roman Tub Trim Kit w/out Spray Chrome</v>
          </cell>
          <cell r="D147" t="str">
            <v>Gerber Brass.Faucet-Tub Shower</v>
          </cell>
          <cell r="E147" t="str">
            <v>Vaughn</v>
          </cell>
          <cell r="F147" t="str">
            <v>Active</v>
          </cell>
          <cell r="G147" t="str">
            <v>P</v>
          </cell>
          <cell r="H147" t="str">
            <v>1524</v>
          </cell>
          <cell r="I147">
            <v>43.1</v>
          </cell>
          <cell r="J147">
            <v>75</v>
          </cell>
          <cell r="K147">
            <v>0</v>
          </cell>
          <cell r="L147">
            <v>2</v>
          </cell>
          <cell r="M147">
            <v>2</v>
          </cell>
          <cell r="N147">
            <v>1</v>
          </cell>
          <cell r="O147">
            <v>2</v>
          </cell>
          <cell r="P147">
            <v>1</v>
          </cell>
          <cell r="Q147">
            <v>2</v>
          </cell>
          <cell r="R147">
            <v>2</v>
          </cell>
          <cell r="S147">
            <v>2</v>
          </cell>
          <cell r="T147">
            <v>3</v>
          </cell>
          <cell r="U147">
            <v>1</v>
          </cell>
          <cell r="V147">
            <v>1</v>
          </cell>
          <cell r="W147">
            <v>2</v>
          </cell>
          <cell r="X147">
            <v>2</v>
          </cell>
          <cell r="Y147" t="str">
            <v>SHENZHEN</v>
          </cell>
        </row>
        <row r="148">
          <cell r="B148" t="str">
            <v>D300919BBT</v>
          </cell>
          <cell r="C148" t="str">
            <v>Avian 2H Roman Tub Trim Kit w/out Spray Brushed Bronze</v>
          </cell>
          <cell r="D148" t="str">
            <v>Gerber Brass.Faucet-Tub Shower</v>
          </cell>
          <cell r="E148" t="str">
            <v>Avian</v>
          </cell>
          <cell r="F148" t="str">
            <v>NEW PRODUC</v>
          </cell>
          <cell r="G148" t="str">
            <v>P</v>
          </cell>
          <cell r="H148" t="str">
            <v>1524</v>
          </cell>
          <cell r="I148">
            <v>67.499380000000002</v>
          </cell>
          <cell r="J148">
            <v>105</v>
          </cell>
          <cell r="K148">
            <v>0</v>
          </cell>
          <cell r="L148">
            <v>0</v>
          </cell>
          <cell r="M148">
            <v>1</v>
          </cell>
          <cell r="N148">
            <v>2</v>
          </cell>
          <cell r="O148">
            <v>3</v>
          </cell>
          <cell r="P148">
            <v>4</v>
          </cell>
          <cell r="Q148">
            <v>3</v>
          </cell>
          <cell r="R148">
            <v>3</v>
          </cell>
          <cell r="S148">
            <v>2</v>
          </cell>
          <cell r="T148">
            <v>2</v>
          </cell>
          <cell r="U148">
            <v>5</v>
          </cell>
          <cell r="V148">
            <v>5</v>
          </cell>
          <cell r="W148">
            <v>2</v>
          </cell>
          <cell r="X148">
            <v>2</v>
          </cell>
          <cell r="Y148" t="str">
            <v>SHENZHEN</v>
          </cell>
        </row>
        <row r="149">
          <cell r="B149" t="str">
            <v>D300919BNT</v>
          </cell>
          <cell r="C149" t="str">
            <v>Avian 2H Roman Tub Trim Kit w/out Spray Brushed Nickel</v>
          </cell>
          <cell r="D149" t="str">
            <v>Gerber Brass.Faucet-Tub Shower</v>
          </cell>
          <cell r="E149" t="str">
            <v>Avian</v>
          </cell>
          <cell r="F149" t="str">
            <v>Active</v>
          </cell>
          <cell r="G149" t="str">
            <v>P</v>
          </cell>
          <cell r="H149" t="str">
            <v>1524</v>
          </cell>
          <cell r="I149">
            <v>52.46593</v>
          </cell>
          <cell r="J149">
            <v>111</v>
          </cell>
          <cell r="K149">
            <v>0</v>
          </cell>
          <cell r="L149">
            <v>2</v>
          </cell>
          <cell r="M149">
            <v>2</v>
          </cell>
          <cell r="N149">
            <v>1</v>
          </cell>
          <cell r="O149">
            <v>2</v>
          </cell>
          <cell r="P149">
            <v>1</v>
          </cell>
          <cell r="Q149">
            <v>1</v>
          </cell>
          <cell r="R149">
            <v>3</v>
          </cell>
          <cell r="S149">
            <v>2</v>
          </cell>
          <cell r="T149">
            <v>2</v>
          </cell>
          <cell r="U149">
            <v>2</v>
          </cell>
          <cell r="V149">
            <v>2</v>
          </cell>
          <cell r="W149">
            <v>2</v>
          </cell>
          <cell r="X149">
            <v>2</v>
          </cell>
          <cell r="Y149" t="str">
            <v>SHENZHEN</v>
          </cell>
        </row>
        <row r="150">
          <cell r="B150" t="str">
            <v>D300919BST</v>
          </cell>
          <cell r="C150" t="str">
            <v>Avian 2H Roman Tub Trim Kit w/out Spray Satin Black</v>
          </cell>
          <cell r="D150" t="str">
            <v>Gerber Brass.Faucet-Tub Shower</v>
          </cell>
          <cell r="E150" t="str">
            <v>Avian</v>
          </cell>
          <cell r="F150" t="str">
            <v>Active</v>
          </cell>
          <cell r="G150" t="str">
            <v>P</v>
          </cell>
          <cell r="H150" t="str">
            <v>1524</v>
          </cell>
          <cell r="I150">
            <v>57.349779999999996</v>
          </cell>
          <cell r="J150">
            <v>112</v>
          </cell>
          <cell r="K150">
            <v>0</v>
          </cell>
          <cell r="L150">
            <v>2</v>
          </cell>
          <cell r="M150">
            <v>2</v>
          </cell>
          <cell r="N150">
            <v>2</v>
          </cell>
          <cell r="O150">
            <v>1</v>
          </cell>
          <cell r="P150">
            <v>1</v>
          </cell>
          <cell r="Q150">
            <v>2</v>
          </cell>
          <cell r="R150">
            <v>1</v>
          </cell>
          <cell r="S150">
            <v>1</v>
          </cell>
          <cell r="T150">
            <v>1</v>
          </cell>
          <cell r="U150">
            <v>1</v>
          </cell>
          <cell r="V150">
            <v>1</v>
          </cell>
          <cell r="W150">
            <v>2</v>
          </cell>
          <cell r="X150">
            <v>1</v>
          </cell>
          <cell r="Y150" t="str">
            <v>SHENZHEN</v>
          </cell>
        </row>
        <row r="151">
          <cell r="B151" t="str">
            <v>D300919T</v>
          </cell>
          <cell r="C151" t="str">
            <v>Avian 2H Roman Tub Trim Kit w/out Spray Chrome</v>
          </cell>
          <cell r="D151" t="str">
            <v>Gerber Brass.Faucet-Tub Shower</v>
          </cell>
          <cell r="E151" t="str">
            <v>Avian</v>
          </cell>
          <cell r="F151" t="str">
            <v>Active</v>
          </cell>
          <cell r="G151" t="str">
            <v>P</v>
          </cell>
          <cell r="H151" t="str">
            <v>1524</v>
          </cell>
          <cell r="I151">
            <v>42.242959999999997</v>
          </cell>
          <cell r="J151">
            <v>111</v>
          </cell>
          <cell r="K151">
            <v>0</v>
          </cell>
          <cell r="L151">
            <v>3</v>
          </cell>
          <cell r="M151">
            <v>2</v>
          </cell>
          <cell r="N151">
            <v>4</v>
          </cell>
          <cell r="O151">
            <v>4</v>
          </cell>
          <cell r="P151">
            <v>1</v>
          </cell>
          <cell r="Q151">
            <v>2</v>
          </cell>
          <cell r="R151">
            <v>1</v>
          </cell>
          <cell r="S151">
            <v>3</v>
          </cell>
          <cell r="T151">
            <v>1</v>
          </cell>
          <cell r="U151">
            <v>3</v>
          </cell>
          <cell r="V151">
            <v>1</v>
          </cell>
          <cell r="W151">
            <v>1</v>
          </cell>
          <cell r="X151">
            <v>1</v>
          </cell>
          <cell r="Y151" t="str">
            <v>SHENZHEN</v>
          </cell>
        </row>
        <row r="152">
          <cell r="B152" t="str">
            <v>D300922BNT</v>
          </cell>
          <cell r="C152" t="str">
            <v>Antioch 2H Roman Tub Trim Kit w/out Spray Brushed Nickel</v>
          </cell>
          <cell r="D152" t="str">
            <v>Gerber Brass.Faucet-Tub Shower</v>
          </cell>
          <cell r="E152" t="str">
            <v>Antioch</v>
          </cell>
          <cell r="F152" t="str">
            <v>Active</v>
          </cell>
          <cell r="G152" t="str">
            <v>P</v>
          </cell>
          <cell r="H152" t="str">
            <v>1524</v>
          </cell>
          <cell r="I152">
            <v>43.947391709999998</v>
          </cell>
          <cell r="J152">
            <v>139</v>
          </cell>
          <cell r="K152">
            <v>0</v>
          </cell>
          <cell r="L152">
            <v>17</v>
          </cell>
          <cell r="M152">
            <v>17</v>
          </cell>
          <cell r="N152">
            <v>15</v>
          </cell>
          <cell r="O152">
            <v>18</v>
          </cell>
          <cell r="P152">
            <v>15</v>
          </cell>
          <cell r="Q152">
            <v>17</v>
          </cell>
          <cell r="R152">
            <v>17</v>
          </cell>
          <cell r="S152">
            <v>19</v>
          </cell>
          <cell r="T152">
            <v>22</v>
          </cell>
          <cell r="U152">
            <v>23</v>
          </cell>
          <cell r="V152">
            <v>24</v>
          </cell>
          <cell r="W152">
            <v>19</v>
          </cell>
          <cell r="X152">
            <v>30</v>
          </cell>
          <cell r="Y152" t="str">
            <v>SHENZHEN</v>
          </cell>
        </row>
        <row r="153">
          <cell r="B153" t="str">
            <v>D300922BST</v>
          </cell>
          <cell r="C153" t="str">
            <v>Antioch 2H Roman Tub Trim Kit w/out Spray Satin Black</v>
          </cell>
          <cell r="D153" t="str">
            <v>Gerber Brass.Faucet-Tub Shower</v>
          </cell>
          <cell r="E153" t="str">
            <v>Antioch</v>
          </cell>
          <cell r="F153" t="str">
            <v>Active</v>
          </cell>
          <cell r="G153" t="str">
            <v>P</v>
          </cell>
          <cell r="H153" t="str">
            <v>1524</v>
          </cell>
          <cell r="I153">
            <v>38.53268525</v>
          </cell>
          <cell r="J153">
            <v>106</v>
          </cell>
          <cell r="K153">
            <v>0</v>
          </cell>
          <cell r="L153">
            <v>6</v>
          </cell>
          <cell r="M153">
            <v>6</v>
          </cell>
          <cell r="N153">
            <v>5</v>
          </cell>
          <cell r="O153">
            <v>6</v>
          </cell>
          <cell r="P153">
            <v>5</v>
          </cell>
          <cell r="Q153">
            <v>6</v>
          </cell>
          <cell r="R153">
            <v>8</v>
          </cell>
          <cell r="S153">
            <v>8</v>
          </cell>
          <cell r="T153">
            <v>6</v>
          </cell>
          <cell r="U153">
            <v>6</v>
          </cell>
          <cell r="V153">
            <v>5</v>
          </cell>
          <cell r="W153">
            <v>7</v>
          </cell>
          <cell r="X153">
            <v>19</v>
          </cell>
          <cell r="Y153" t="str">
            <v>SHENZHEN</v>
          </cell>
        </row>
        <row r="154">
          <cell r="B154" t="str">
            <v>D300922T</v>
          </cell>
          <cell r="C154" t="str">
            <v>Antioch 2H Roman Tub Trim Kit w/out Spray Chrome</v>
          </cell>
          <cell r="D154" t="str">
            <v>Gerber Brass.Faucet-Tub Shower</v>
          </cell>
          <cell r="E154" t="str">
            <v>Antioch</v>
          </cell>
          <cell r="F154" t="str">
            <v>Active</v>
          </cell>
          <cell r="G154" t="str">
            <v>P</v>
          </cell>
          <cell r="H154" t="str">
            <v>1524</v>
          </cell>
          <cell r="I154">
            <v>37.123414590000003</v>
          </cell>
          <cell r="J154">
            <v>109</v>
          </cell>
          <cell r="K154">
            <v>0</v>
          </cell>
          <cell r="L154">
            <v>7</v>
          </cell>
          <cell r="M154">
            <v>6</v>
          </cell>
          <cell r="N154">
            <v>7</v>
          </cell>
          <cell r="O154">
            <v>7</v>
          </cell>
          <cell r="P154">
            <v>4</v>
          </cell>
          <cell r="Q154">
            <v>8</v>
          </cell>
          <cell r="R154">
            <v>6</v>
          </cell>
          <cell r="S154">
            <v>8</v>
          </cell>
          <cell r="T154">
            <v>8</v>
          </cell>
          <cell r="U154">
            <v>5</v>
          </cell>
          <cell r="V154">
            <v>6</v>
          </cell>
          <cell r="W154">
            <v>6</v>
          </cell>
          <cell r="X154">
            <v>7</v>
          </cell>
          <cell r="Y154" t="str">
            <v>SHENZHEN</v>
          </cell>
        </row>
        <row r="155">
          <cell r="B155" t="str">
            <v>D300928BNT</v>
          </cell>
          <cell r="C155" t="str">
            <v>Draper 2H Roman Tub Trim Kit w/out Spray Brushed Nickel</v>
          </cell>
          <cell r="D155" t="str">
            <v>Gerber Brass.Faucet-Tub Shower</v>
          </cell>
          <cell r="E155" t="str">
            <v>Draper</v>
          </cell>
          <cell r="F155" t="str">
            <v>PLAN-OUT</v>
          </cell>
          <cell r="G155" t="str">
            <v>P</v>
          </cell>
          <cell r="H155" t="str">
            <v>1524</v>
          </cell>
          <cell r="I155">
            <v>45.27</v>
          </cell>
          <cell r="J155">
            <v>32</v>
          </cell>
          <cell r="K155">
            <v>0</v>
          </cell>
          <cell r="L155">
            <v>0</v>
          </cell>
          <cell r="M155">
            <v>0</v>
          </cell>
          <cell r="N155">
            <v>1</v>
          </cell>
          <cell r="O155">
            <v>1</v>
          </cell>
          <cell r="P155">
            <v>1</v>
          </cell>
          <cell r="Q155">
            <v>0</v>
          </cell>
          <cell r="R155">
            <v>3</v>
          </cell>
          <cell r="S155">
            <v>1</v>
          </cell>
          <cell r="T155">
            <v>1</v>
          </cell>
          <cell r="U155">
            <v>1</v>
          </cell>
          <cell r="V155">
            <v>1</v>
          </cell>
          <cell r="W155">
            <v>0</v>
          </cell>
          <cell r="X155">
            <v>1</v>
          </cell>
          <cell r="Y155" t="str">
            <v>PLANDROP24</v>
          </cell>
        </row>
        <row r="156">
          <cell r="B156" t="str">
            <v>D300928T</v>
          </cell>
          <cell r="C156" t="str">
            <v>Draper 2H Roman Tub Trim Kit w/out Spray Chrome</v>
          </cell>
          <cell r="D156" t="str">
            <v>Gerber Brass.Faucet-Tub Shower</v>
          </cell>
          <cell r="E156" t="str">
            <v>Draper</v>
          </cell>
          <cell r="F156" t="str">
            <v>PLAN-OUT</v>
          </cell>
          <cell r="G156" t="str">
            <v>P</v>
          </cell>
          <cell r="H156" t="str">
            <v>1524</v>
          </cell>
          <cell r="I156">
            <v>40.42</v>
          </cell>
          <cell r="J156">
            <v>53</v>
          </cell>
          <cell r="K156">
            <v>0</v>
          </cell>
          <cell r="L156">
            <v>0</v>
          </cell>
          <cell r="M156">
            <v>1</v>
          </cell>
          <cell r="N156">
            <v>1</v>
          </cell>
          <cell r="O156">
            <v>1</v>
          </cell>
          <cell r="P156">
            <v>1</v>
          </cell>
          <cell r="Q156">
            <v>3</v>
          </cell>
          <cell r="R156">
            <v>2</v>
          </cell>
          <cell r="S156">
            <v>2</v>
          </cell>
          <cell r="T156">
            <v>2</v>
          </cell>
          <cell r="U156">
            <v>1</v>
          </cell>
          <cell r="V156">
            <v>1</v>
          </cell>
          <cell r="W156">
            <v>1</v>
          </cell>
          <cell r="X156">
            <v>1</v>
          </cell>
          <cell r="Y156" t="str">
            <v>PLANDROP24</v>
          </cell>
        </row>
        <row r="157">
          <cell r="B157" t="str">
            <v>D300930BNT</v>
          </cell>
          <cell r="C157" t="str">
            <v>Amalfi 2H Roman Tub Trim Kit w/out Spray Brushed Nickel</v>
          </cell>
          <cell r="D157" t="str">
            <v>Gerber Brass.Faucet-Tub Shower</v>
          </cell>
          <cell r="E157" t="str">
            <v>Amalfi</v>
          </cell>
          <cell r="F157" t="str">
            <v>Active</v>
          </cell>
          <cell r="G157" t="str">
            <v>P</v>
          </cell>
          <cell r="H157" t="str">
            <v>1524</v>
          </cell>
          <cell r="I157">
            <v>40.561933539999998</v>
          </cell>
          <cell r="J157">
            <v>686</v>
          </cell>
          <cell r="K157">
            <v>0</v>
          </cell>
          <cell r="L157">
            <v>5</v>
          </cell>
          <cell r="M157">
            <v>15</v>
          </cell>
          <cell r="N157">
            <v>15</v>
          </cell>
          <cell r="O157">
            <v>2</v>
          </cell>
          <cell r="P157">
            <v>4</v>
          </cell>
          <cell r="Q157">
            <v>6</v>
          </cell>
          <cell r="R157">
            <v>3</v>
          </cell>
          <cell r="S157">
            <v>6</v>
          </cell>
          <cell r="T157">
            <v>12</v>
          </cell>
          <cell r="U157">
            <v>20</v>
          </cell>
          <cell r="V157">
            <v>22</v>
          </cell>
          <cell r="W157">
            <v>2</v>
          </cell>
          <cell r="X157">
            <v>7</v>
          </cell>
          <cell r="Y157" t="str">
            <v>SHENZHEN</v>
          </cell>
        </row>
        <row r="158">
          <cell r="B158" t="str">
            <v>D300930BST</v>
          </cell>
          <cell r="C158" t="str">
            <v>Amalfi 2H Roman Tub Trim Kit w/out Spray Satin Black</v>
          </cell>
          <cell r="D158" t="str">
            <v>Gerber Brass.Faucet-Tub Shower</v>
          </cell>
          <cell r="E158" t="str">
            <v>Amalfi</v>
          </cell>
          <cell r="F158" t="str">
            <v>Active</v>
          </cell>
          <cell r="G158" t="str">
            <v>P</v>
          </cell>
          <cell r="H158" t="str">
            <v>1524</v>
          </cell>
          <cell r="I158">
            <v>35.348198770000003</v>
          </cell>
          <cell r="J158">
            <v>197</v>
          </cell>
          <cell r="K158">
            <v>0</v>
          </cell>
          <cell r="L158">
            <v>5</v>
          </cell>
          <cell r="M158">
            <v>5</v>
          </cell>
          <cell r="N158">
            <v>6</v>
          </cell>
          <cell r="O158">
            <v>5</v>
          </cell>
          <cell r="P158">
            <v>3</v>
          </cell>
          <cell r="Q158">
            <v>3</v>
          </cell>
          <cell r="R158">
            <v>3</v>
          </cell>
          <cell r="S158">
            <v>5</v>
          </cell>
          <cell r="T158">
            <v>5</v>
          </cell>
          <cell r="U158">
            <v>7</v>
          </cell>
          <cell r="V158">
            <v>4</v>
          </cell>
          <cell r="W158">
            <v>5</v>
          </cell>
          <cell r="X158">
            <v>2</v>
          </cell>
          <cell r="Y158" t="str">
            <v>SHENZHEN</v>
          </cell>
        </row>
        <row r="159">
          <cell r="B159" t="str">
            <v>D300930T</v>
          </cell>
          <cell r="C159" t="str">
            <v>Amalfi 2H Roman Tub Trim Kit w/out Spray Chrome</v>
          </cell>
          <cell r="D159" t="str">
            <v>Gerber Brass.Faucet-Tub Shower</v>
          </cell>
          <cell r="E159" t="str">
            <v>Amalfi</v>
          </cell>
          <cell r="F159" t="str">
            <v>Active</v>
          </cell>
          <cell r="G159" t="str">
            <v>P</v>
          </cell>
          <cell r="H159" t="str">
            <v>1524</v>
          </cell>
          <cell r="I159">
            <v>25.86218221</v>
          </cell>
          <cell r="J159">
            <v>204</v>
          </cell>
          <cell r="K159">
            <v>0</v>
          </cell>
          <cell r="L159">
            <v>9</v>
          </cell>
          <cell r="M159">
            <v>16</v>
          </cell>
          <cell r="N159">
            <v>16</v>
          </cell>
          <cell r="O159">
            <v>16</v>
          </cell>
          <cell r="P159">
            <v>15</v>
          </cell>
          <cell r="Q159">
            <v>17</v>
          </cell>
          <cell r="R159">
            <v>18</v>
          </cell>
          <cell r="S159">
            <v>16</v>
          </cell>
          <cell r="T159">
            <v>17</v>
          </cell>
          <cell r="U159">
            <v>4</v>
          </cell>
          <cell r="V159">
            <v>3</v>
          </cell>
          <cell r="W159">
            <v>2</v>
          </cell>
          <cell r="X159">
            <v>2</v>
          </cell>
          <cell r="Y159" t="str">
            <v>SHENZHEN</v>
          </cell>
        </row>
        <row r="160">
          <cell r="B160" t="str">
            <v>D300934BNT</v>
          </cell>
          <cell r="C160" t="str">
            <v>Lemora 2H Roman Tub Trim Kit w/o Spray Brushed Nickel</v>
          </cell>
          <cell r="D160" t="str">
            <v>Gerber Brass.Faucet-Tub Shower</v>
          </cell>
          <cell r="E160" t="str">
            <v>Lemora</v>
          </cell>
          <cell r="F160" t="str">
            <v>Active</v>
          </cell>
          <cell r="G160" t="str">
            <v>P</v>
          </cell>
          <cell r="H160" t="str">
            <v>1524</v>
          </cell>
          <cell r="I160">
            <v>31.835430280000001</v>
          </cell>
          <cell r="J160">
            <v>80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1</v>
          </cell>
          <cell r="T160">
            <v>0</v>
          </cell>
          <cell r="U160">
            <v>1</v>
          </cell>
          <cell r="V160">
            <v>1</v>
          </cell>
          <cell r="W160">
            <v>1</v>
          </cell>
          <cell r="X160">
            <v>1</v>
          </cell>
          <cell r="Y160" t="str">
            <v>SHENZHEN</v>
          </cell>
        </row>
        <row r="161">
          <cell r="B161" t="str">
            <v>D300934BST</v>
          </cell>
          <cell r="C161" t="str">
            <v>Lemora 2H Roman Tub Trim Kit w/o Spray Satin Black</v>
          </cell>
          <cell r="D161" t="str">
            <v>Gerber Brass.Faucet-Tub Shower</v>
          </cell>
          <cell r="E161" t="str">
            <v>Lemora</v>
          </cell>
          <cell r="F161" t="str">
            <v>Active</v>
          </cell>
          <cell r="G161" t="str">
            <v>P</v>
          </cell>
          <cell r="H161" t="str">
            <v>1524</v>
          </cell>
          <cell r="I161">
            <v>33.811306899999998</v>
          </cell>
          <cell r="J161">
            <v>75</v>
          </cell>
          <cell r="K161">
            <v>0</v>
          </cell>
          <cell r="L161">
            <v>0</v>
          </cell>
          <cell r="M161">
            <v>1</v>
          </cell>
          <cell r="N161">
            <v>1</v>
          </cell>
          <cell r="O161">
            <v>1</v>
          </cell>
          <cell r="P161">
            <v>1</v>
          </cell>
          <cell r="Q161">
            <v>1</v>
          </cell>
          <cell r="R161">
            <v>1</v>
          </cell>
          <cell r="S161">
            <v>1</v>
          </cell>
          <cell r="T161">
            <v>1</v>
          </cell>
          <cell r="U161">
            <v>1</v>
          </cell>
          <cell r="V161">
            <v>1</v>
          </cell>
          <cell r="W161">
            <v>1</v>
          </cell>
          <cell r="X161">
            <v>1</v>
          </cell>
          <cell r="Y161" t="str">
            <v>SHENZHEN</v>
          </cell>
        </row>
        <row r="162">
          <cell r="B162" t="str">
            <v>D300934T</v>
          </cell>
          <cell r="C162" t="str">
            <v>Lemora 2H Roman Tub Trim Kit w/o Spray Chrome</v>
          </cell>
          <cell r="D162" t="str">
            <v>Gerber Brass.Faucet-Tub Shower</v>
          </cell>
          <cell r="E162" t="str">
            <v>Lemora</v>
          </cell>
          <cell r="F162" t="str">
            <v>Active</v>
          </cell>
          <cell r="G162" t="str">
            <v>P</v>
          </cell>
          <cell r="H162" t="str">
            <v>1524</v>
          </cell>
          <cell r="I162">
            <v>27.05229726</v>
          </cell>
          <cell r="J162">
            <v>77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 t="str">
            <v>SHENZHEN</v>
          </cell>
        </row>
        <row r="163">
          <cell r="B163" t="str">
            <v>D300970BNT</v>
          </cell>
          <cell r="C163" t="str">
            <v>Tribune 2H Roman Tub Trim Kit w/out Spray Brushed Nickel</v>
          </cell>
          <cell r="D163" t="str">
            <v>Gerber Brass.Faucet-Tub Shower</v>
          </cell>
          <cell r="E163" t="str">
            <v>Tribune</v>
          </cell>
          <cell r="F163" t="str">
            <v>Active</v>
          </cell>
          <cell r="G163" t="str">
            <v>P</v>
          </cell>
          <cell r="H163" t="str">
            <v>1524</v>
          </cell>
          <cell r="I163">
            <v>44.265474999999995</v>
          </cell>
          <cell r="J163">
            <v>153</v>
          </cell>
          <cell r="K163">
            <v>0</v>
          </cell>
          <cell r="L163">
            <v>9</v>
          </cell>
          <cell r="M163">
            <v>2</v>
          </cell>
          <cell r="N163">
            <v>6</v>
          </cell>
          <cell r="O163">
            <v>6</v>
          </cell>
          <cell r="P163">
            <v>6</v>
          </cell>
          <cell r="Q163">
            <v>6</v>
          </cell>
          <cell r="R163">
            <v>6</v>
          </cell>
          <cell r="S163">
            <v>6</v>
          </cell>
          <cell r="T163">
            <v>6</v>
          </cell>
          <cell r="U163">
            <v>3</v>
          </cell>
          <cell r="V163">
            <v>4</v>
          </cell>
          <cell r="W163">
            <v>5</v>
          </cell>
          <cell r="X163">
            <v>5</v>
          </cell>
          <cell r="Y163" t="str">
            <v>SHENZHEN</v>
          </cell>
        </row>
        <row r="164">
          <cell r="B164" t="str">
            <v>D300970BST</v>
          </cell>
          <cell r="C164" t="str">
            <v>Tribune 2H Roman Tub Trim Kit w/out Spray Satin Black</v>
          </cell>
          <cell r="D164" t="str">
            <v>Gerber Brass.Faucet-Tub Shower</v>
          </cell>
          <cell r="E164" t="str">
            <v>Tribune</v>
          </cell>
          <cell r="F164" t="str">
            <v>Active</v>
          </cell>
          <cell r="G164" t="str">
            <v>P</v>
          </cell>
          <cell r="H164" t="str">
            <v>1524</v>
          </cell>
          <cell r="I164">
            <v>41.157239250000003</v>
          </cell>
          <cell r="J164">
            <v>341</v>
          </cell>
          <cell r="K164">
            <v>0</v>
          </cell>
          <cell r="L164">
            <v>2</v>
          </cell>
          <cell r="M164">
            <v>2</v>
          </cell>
          <cell r="N164">
            <v>3</v>
          </cell>
          <cell r="O164">
            <v>3</v>
          </cell>
          <cell r="P164">
            <v>4</v>
          </cell>
          <cell r="Q164">
            <v>4</v>
          </cell>
          <cell r="R164">
            <v>4</v>
          </cell>
          <cell r="S164">
            <v>6</v>
          </cell>
          <cell r="T164">
            <v>3</v>
          </cell>
          <cell r="U164">
            <v>4</v>
          </cell>
          <cell r="V164">
            <v>5</v>
          </cell>
          <cell r="W164">
            <v>4</v>
          </cell>
          <cell r="X164">
            <v>3</v>
          </cell>
          <cell r="Y164" t="str">
            <v>SHENZHEN</v>
          </cell>
        </row>
        <row r="165">
          <cell r="B165" t="str">
            <v>D300970T</v>
          </cell>
          <cell r="C165" t="str">
            <v>Tribune 2H Roman Tub Trim Kit w/out Spray Chrome</v>
          </cell>
          <cell r="D165" t="str">
            <v>Gerber Brass.Faucet-Tub Shower</v>
          </cell>
          <cell r="E165" t="str">
            <v>Tribune</v>
          </cell>
          <cell r="F165" t="str">
            <v>Active</v>
          </cell>
          <cell r="G165" t="str">
            <v>P</v>
          </cell>
          <cell r="H165" t="str">
            <v>1524</v>
          </cell>
          <cell r="I165">
            <v>33.621489250000003</v>
          </cell>
          <cell r="J165">
            <v>81</v>
          </cell>
          <cell r="K165">
            <v>0</v>
          </cell>
          <cell r="L165">
            <v>2</v>
          </cell>
          <cell r="M165">
            <v>0</v>
          </cell>
          <cell r="N165">
            <v>1</v>
          </cell>
          <cell r="O165">
            <v>0</v>
          </cell>
          <cell r="P165">
            <v>2</v>
          </cell>
          <cell r="Q165">
            <v>0</v>
          </cell>
          <cell r="R165">
            <v>1</v>
          </cell>
          <cell r="S165">
            <v>1</v>
          </cell>
          <cell r="T165">
            <v>1</v>
          </cell>
          <cell r="U165">
            <v>2</v>
          </cell>
          <cell r="V165">
            <v>1</v>
          </cell>
          <cell r="W165">
            <v>1</v>
          </cell>
          <cell r="X165">
            <v>2</v>
          </cell>
          <cell r="Y165" t="str">
            <v>SHENZHEN</v>
          </cell>
        </row>
        <row r="166">
          <cell r="B166" t="str">
            <v>D300979BNT</v>
          </cell>
          <cell r="C166" t="str">
            <v>Northerly 2H Roman Tub Trim Kit w/out Spray Brushed Nickel</v>
          </cell>
          <cell r="D166" t="str">
            <v>Gerber Brass.Faucet-Tub Shower</v>
          </cell>
          <cell r="E166" t="str">
            <v>Northerly</v>
          </cell>
          <cell r="F166" t="str">
            <v>NEW PRODUC</v>
          </cell>
          <cell r="G166" t="str">
            <v>P</v>
          </cell>
          <cell r="H166" t="str">
            <v>1524</v>
          </cell>
          <cell r="I166">
            <v>43.696202499999998</v>
          </cell>
          <cell r="J166">
            <v>76</v>
          </cell>
          <cell r="K166">
            <v>0</v>
          </cell>
          <cell r="L166">
            <v>17</v>
          </cell>
          <cell r="M166">
            <v>4</v>
          </cell>
          <cell r="N166">
            <v>5</v>
          </cell>
          <cell r="O166">
            <v>5</v>
          </cell>
          <cell r="P166">
            <v>5</v>
          </cell>
          <cell r="Q166">
            <v>9</v>
          </cell>
          <cell r="R166">
            <v>10</v>
          </cell>
          <cell r="S166">
            <v>10</v>
          </cell>
          <cell r="T166">
            <v>10</v>
          </cell>
          <cell r="U166">
            <v>11</v>
          </cell>
          <cell r="V166">
            <v>12</v>
          </cell>
          <cell r="W166">
            <v>6</v>
          </cell>
          <cell r="X166">
            <v>11</v>
          </cell>
          <cell r="Y166" t="str">
            <v>SHENZHEN</v>
          </cell>
        </row>
        <row r="167">
          <cell r="B167" t="str">
            <v>D300979BST</v>
          </cell>
          <cell r="C167" t="str">
            <v>Northerly 2H Roman Tub Trim Kit w/out Spray Satin Black</v>
          </cell>
          <cell r="D167" t="str">
            <v>Gerber Brass.Faucet-Tub Shower</v>
          </cell>
          <cell r="E167" t="str">
            <v>Northerly</v>
          </cell>
          <cell r="F167" t="str">
            <v>NEW PRODUC</v>
          </cell>
          <cell r="G167" t="str">
            <v>P</v>
          </cell>
          <cell r="H167" t="str">
            <v>1524</v>
          </cell>
          <cell r="I167">
            <v>44.946202499999998</v>
          </cell>
          <cell r="J167">
            <v>66</v>
          </cell>
          <cell r="K167">
            <v>0</v>
          </cell>
          <cell r="L167">
            <v>19</v>
          </cell>
          <cell r="M167">
            <v>6</v>
          </cell>
          <cell r="N167">
            <v>6</v>
          </cell>
          <cell r="O167">
            <v>6</v>
          </cell>
          <cell r="P167">
            <v>6</v>
          </cell>
          <cell r="Q167">
            <v>6</v>
          </cell>
          <cell r="R167">
            <v>6</v>
          </cell>
          <cell r="S167">
            <v>8</v>
          </cell>
          <cell r="T167">
            <v>6</v>
          </cell>
          <cell r="U167">
            <v>7</v>
          </cell>
          <cell r="V167">
            <v>8</v>
          </cell>
          <cell r="W167">
            <v>7</v>
          </cell>
          <cell r="X167">
            <v>8</v>
          </cell>
          <cell r="Y167" t="str">
            <v>SHENZHEN</v>
          </cell>
        </row>
        <row r="168">
          <cell r="B168" t="str">
            <v>D300979T</v>
          </cell>
          <cell r="C168" t="str">
            <v>Northerly 2H Roman Tub Trim Kit w/out Spray Chrome</v>
          </cell>
          <cell r="D168" t="str">
            <v>Gerber Brass.Faucet-Tub Shower</v>
          </cell>
          <cell r="E168" t="str">
            <v>Northerly</v>
          </cell>
          <cell r="F168" t="str">
            <v>NEW PRODUC</v>
          </cell>
          <cell r="G168" t="str">
            <v>P</v>
          </cell>
          <cell r="H168" t="str">
            <v>1524</v>
          </cell>
          <cell r="I168">
            <v>38.821202499999998</v>
          </cell>
          <cell r="J168">
            <v>66</v>
          </cell>
          <cell r="K168">
            <v>0</v>
          </cell>
          <cell r="L168">
            <v>9</v>
          </cell>
          <cell r="M168">
            <v>3</v>
          </cell>
          <cell r="N168">
            <v>3</v>
          </cell>
          <cell r="O168">
            <v>3</v>
          </cell>
          <cell r="P168">
            <v>3</v>
          </cell>
          <cell r="Q168">
            <v>3</v>
          </cell>
          <cell r="R168">
            <v>3</v>
          </cell>
          <cell r="S168">
            <v>4</v>
          </cell>
          <cell r="T168">
            <v>4</v>
          </cell>
          <cell r="U168">
            <v>4</v>
          </cell>
          <cell r="V168">
            <v>4</v>
          </cell>
          <cell r="W168">
            <v>4</v>
          </cell>
          <cell r="X168">
            <v>4</v>
          </cell>
          <cell r="Y168" t="str">
            <v>SHENZHEN</v>
          </cell>
        </row>
        <row r="169">
          <cell r="B169" t="str">
            <v>D301122</v>
          </cell>
          <cell r="C169" t="str">
            <v>Antioch 2H Centerset Lavatory Faucet w/ 50/50 Touch Down Drain 1.2gpm Chrome</v>
          </cell>
          <cell r="D169" t="str">
            <v>Gerber Brass.Faucet-Lavatory</v>
          </cell>
          <cell r="E169" t="str">
            <v>Antioch</v>
          </cell>
          <cell r="F169" t="str">
            <v>Active</v>
          </cell>
          <cell r="G169" t="str">
            <v>P</v>
          </cell>
          <cell r="H169" t="str">
            <v>1524</v>
          </cell>
          <cell r="I169">
            <v>40.981894439999998</v>
          </cell>
          <cell r="J169">
            <v>2259</v>
          </cell>
          <cell r="K169">
            <v>0</v>
          </cell>
          <cell r="L169">
            <v>1901</v>
          </cell>
          <cell r="M169">
            <v>459</v>
          </cell>
          <cell r="N169">
            <v>482</v>
          </cell>
          <cell r="O169">
            <v>424</v>
          </cell>
          <cell r="P169">
            <v>397</v>
          </cell>
          <cell r="Q169">
            <v>481</v>
          </cell>
          <cell r="R169">
            <v>455</v>
          </cell>
          <cell r="S169">
            <v>433</v>
          </cell>
          <cell r="T169">
            <v>552</v>
          </cell>
          <cell r="U169">
            <v>451</v>
          </cell>
          <cell r="V169">
            <v>442</v>
          </cell>
          <cell r="W169">
            <v>477</v>
          </cell>
          <cell r="X169">
            <v>342</v>
          </cell>
          <cell r="Y169" t="str">
            <v>GOOD2GO</v>
          </cell>
        </row>
        <row r="170">
          <cell r="B170" t="str">
            <v>D301122BN</v>
          </cell>
          <cell r="C170" t="str">
            <v>Antioch 2H Centerset Lavatory Faucet w/ 50/50 Touch Down Drain 1.2gpm Brushed Nickel</v>
          </cell>
          <cell r="D170" t="str">
            <v>Gerber Brass.Faucet-Lavatory</v>
          </cell>
          <cell r="E170" t="str">
            <v>Antioch</v>
          </cell>
          <cell r="F170" t="str">
            <v>Active</v>
          </cell>
          <cell r="G170" t="str">
            <v>P</v>
          </cell>
          <cell r="H170" t="str">
            <v>1524</v>
          </cell>
          <cell r="I170">
            <v>49.325342429999999</v>
          </cell>
          <cell r="J170">
            <v>1585</v>
          </cell>
          <cell r="K170">
            <v>0</v>
          </cell>
          <cell r="L170">
            <v>385</v>
          </cell>
          <cell r="M170">
            <v>323</v>
          </cell>
          <cell r="N170">
            <v>265</v>
          </cell>
          <cell r="O170">
            <v>339</v>
          </cell>
          <cell r="P170">
            <v>254</v>
          </cell>
          <cell r="Q170">
            <v>279</v>
          </cell>
          <cell r="R170">
            <v>410</v>
          </cell>
          <cell r="S170">
            <v>286</v>
          </cell>
          <cell r="T170">
            <v>319</v>
          </cell>
          <cell r="U170">
            <v>327</v>
          </cell>
          <cell r="V170">
            <v>358</v>
          </cell>
          <cell r="W170">
            <v>368</v>
          </cell>
          <cell r="X170">
            <v>324</v>
          </cell>
          <cell r="Y170" t="str">
            <v>GOOD2GO</v>
          </cell>
        </row>
        <row r="171">
          <cell r="B171" t="str">
            <v>D301122BS</v>
          </cell>
          <cell r="C171" t="str">
            <v>Antioch 2H Centerset Lavatory Faucet w/ 50/50 Touch Down Drain 1.2gpm Satin Black</v>
          </cell>
          <cell r="D171" t="str">
            <v>Gerber Brass.Faucet-Lavatory</v>
          </cell>
          <cell r="E171" t="str">
            <v>Antioch</v>
          </cell>
          <cell r="F171" t="str">
            <v>Active</v>
          </cell>
          <cell r="G171" t="str">
            <v>P</v>
          </cell>
          <cell r="H171" t="str">
            <v>1524</v>
          </cell>
          <cell r="I171">
            <v>51.166707500000001</v>
          </cell>
          <cell r="J171">
            <v>414</v>
          </cell>
          <cell r="K171">
            <v>0</v>
          </cell>
          <cell r="L171">
            <v>187</v>
          </cell>
          <cell r="M171">
            <v>184</v>
          </cell>
          <cell r="N171">
            <v>184</v>
          </cell>
          <cell r="O171">
            <v>206</v>
          </cell>
          <cell r="P171">
            <v>150</v>
          </cell>
          <cell r="Q171">
            <v>187</v>
          </cell>
          <cell r="R171">
            <v>244</v>
          </cell>
          <cell r="S171">
            <v>157</v>
          </cell>
          <cell r="T171">
            <v>161</v>
          </cell>
          <cell r="U171">
            <v>222</v>
          </cell>
          <cell r="V171">
            <v>179</v>
          </cell>
          <cell r="W171">
            <v>170</v>
          </cell>
          <cell r="X171">
            <v>207</v>
          </cell>
          <cell r="Y171" t="str">
            <v>SHENZHEN</v>
          </cell>
        </row>
        <row r="172">
          <cell r="B172" t="str">
            <v>D301130</v>
          </cell>
          <cell r="C172" t="str">
            <v>Amalfi 2H Centerset Lavatory Faucet w/ 50/50 Touch Down Drain 1.2gpm Chrome</v>
          </cell>
          <cell r="D172" t="str">
            <v>Gerber Brass.Faucet-Lavatory</v>
          </cell>
          <cell r="E172" t="str">
            <v>Amalfi</v>
          </cell>
          <cell r="F172" t="str">
            <v>Active</v>
          </cell>
          <cell r="G172" t="str">
            <v>P</v>
          </cell>
          <cell r="H172" t="str">
            <v>1524</v>
          </cell>
          <cell r="I172">
            <v>40.479608730000002</v>
          </cell>
          <cell r="J172">
            <v>271</v>
          </cell>
          <cell r="K172">
            <v>0</v>
          </cell>
          <cell r="L172">
            <v>32</v>
          </cell>
          <cell r="M172">
            <v>28</v>
          </cell>
          <cell r="N172">
            <v>29</v>
          </cell>
          <cell r="O172">
            <v>29</v>
          </cell>
          <cell r="P172">
            <v>29</v>
          </cell>
          <cell r="Q172">
            <v>42</v>
          </cell>
          <cell r="R172">
            <v>38</v>
          </cell>
          <cell r="S172">
            <v>41</v>
          </cell>
          <cell r="T172">
            <v>40</v>
          </cell>
          <cell r="U172">
            <v>45</v>
          </cell>
          <cell r="V172">
            <v>45</v>
          </cell>
          <cell r="W172">
            <v>41</v>
          </cell>
          <cell r="X172">
            <v>43</v>
          </cell>
          <cell r="Y172" t="str">
            <v>SHENZHEN</v>
          </cell>
        </row>
        <row r="173">
          <cell r="B173" t="str">
            <v>D301130BN</v>
          </cell>
          <cell r="C173" t="str">
            <v>Amalfi 2H Centerset Lavatory Faucet w/ 50/50 Touch Down Drain 1.2gpm Brushed Nickel</v>
          </cell>
          <cell r="D173" t="str">
            <v>Gerber Brass.Faucet-Lavatory</v>
          </cell>
          <cell r="E173" t="str">
            <v>Amalfi</v>
          </cell>
          <cell r="F173" t="str">
            <v>Active</v>
          </cell>
          <cell r="G173" t="str">
            <v>P</v>
          </cell>
          <cell r="H173" t="str">
            <v>1524</v>
          </cell>
          <cell r="I173">
            <v>52.41193887</v>
          </cell>
          <cell r="J173">
            <v>499</v>
          </cell>
          <cell r="K173">
            <v>0</v>
          </cell>
          <cell r="L173">
            <v>17</v>
          </cell>
          <cell r="M173">
            <v>18</v>
          </cell>
          <cell r="N173">
            <v>12</v>
          </cell>
          <cell r="O173">
            <v>9</v>
          </cell>
          <cell r="P173">
            <v>21</v>
          </cell>
          <cell r="Q173">
            <v>23</v>
          </cell>
          <cell r="R173">
            <v>17</v>
          </cell>
          <cell r="S173">
            <v>44</v>
          </cell>
          <cell r="T173">
            <v>39</v>
          </cell>
          <cell r="U173">
            <v>41</v>
          </cell>
          <cell r="V173">
            <v>32</v>
          </cell>
          <cell r="W173">
            <v>24</v>
          </cell>
          <cell r="X173">
            <v>39</v>
          </cell>
          <cell r="Y173" t="str">
            <v>SHENZHEN</v>
          </cell>
        </row>
        <row r="174">
          <cell r="B174" t="str">
            <v>D301130BS</v>
          </cell>
          <cell r="C174" t="str">
            <v>Amalfi 2H Centerset Lavatory Faucet w/ 50/50 Touch Down Drain 1.2gpm Satin Black</v>
          </cell>
          <cell r="D174" t="str">
            <v>Gerber Brass.Faucet-Lavatory</v>
          </cell>
          <cell r="E174" t="str">
            <v>Amalfi</v>
          </cell>
          <cell r="F174" t="str">
            <v>Active</v>
          </cell>
          <cell r="G174" t="str">
            <v>P</v>
          </cell>
          <cell r="H174" t="str">
            <v>1524</v>
          </cell>
          <cell r="I174">
            <v>49.67883363</v>
          </cell>
          <cell r="J174">
            <v>265</v>
          </cell>
          <cell r="K174">
            <v>0</v>
          </cell>
          <cell r="L174">
            <v>47</v>
          </cell>
          <cell r="M174">
            <v>44</v>
          </cell>
          <cell r="N174">
            <v>42</v>
          </cell>
          <cell r="O174">
            <v>42</v>
          </cell>
          <cell r="P174">
            <v>42</v>
          </cell>
          <cell r="Q174">
            <v>63</v>
          </cell>
          <cell r="R174">
            <v>38</v>
          </cell>
          <cell r="S174">
            <v>36</v>
          </cell>
          <cell r="T174">
            <v>47</v>
          </cell>
          <cell r="U174">
            <v>44</v>
          </cell>
          <cell r="V174">
            <v>22</v>
          </cell>
          <cell r="W174">
            <v>55</v>
          </cell>
          <cell r="X174">
            <v>28</v>
          </cell>
          <cell r="Y174" t="str">
            <v>SHENZHEN</v>
          </cell>
        </row>
        <row r="175">
          <cell r="B175" t="str">
            <v>D301158BB</v>
          </cell>
          <cell r="C175" t="str">
            <v>Parma 2H Centerset Lavatory Faucet w/ Metal Touch Down Drain 1.2gpm Brushed Bronze</v>
          </cell>
          <cell r="D175" t="str">
            <v>Gerber Brass.Faucet-Lavatory</v>
          </cell>
          <cell r="E175" t="str">
            <v>Parma</v>
          </cell>
          <cell r="F175" t="str">
            <v>PLAN-OUT</v>
          </cell>
          <cell r="G175" t="str">
            <v>P</v>
          </cell>
          <cell r="H175" t="str">
            <v>1524</v>
          </cell>
          <cell r="I175">
            <v>62.042445899999997</v>
          </cell>
          <cell r="J175">
            <v>17</v>
          </cell>
          <cell r="K175">
            <v>0</v>
          </cell>
          <cell r="L175">
            <v>0</v>
          </cell>
          <cell r="M175">
            <v>5</v>
          </cell>
          <cell r="N175">
            <v>6</v>
          </cell>
          <cell r="O175">
            <v>3</v>
          </cell>
          <cell r="P175">
            <v>3</v>
          </cell>
          <cell r="Q175">
            <v>4</v>
          </cell>
          <cell r="R175">
            <v>4</v>
          </cell>
          <cell r="S175">
            <v>3</v>
          </cell>
          <cell r="T175">
            <v>3</v>
          </cell>
          <cell r="U175">
            <v>3</v>
          </cell>
          <cell r="V175">
            <v>3</v>
          </cell>
          <cell r="W175">
            <v>1</v>
          </cell>
          <cell r="X175">
            <v>2</v>
          </cell>
          <cell r="Y175" t="str">
            <v>PLANDROP23</v>
          </cell>
        </row>
        <row r="176">
          <cell r="B176" t="str">
            <v>D302044BNT</v>
          </cell>
          <cell r="C176" t="str">
            <v>Sirius 2H Roman Tub Trim Kit w/out Spray Brushed Nickel</v>
          </cell>
          <cell r="D176" t="str">
            <v>Gerber Brass.Faucet-Tub Shower</v>
          </cell>
          <cell r="E176" t="str">
            <v>Sirius</v>
          </cell>
          <cell r="F176" t="str">
            <v>Active</v>
          </cell>
          <cell r="G176" t="str">
            <v>P</v>
          </cell>
          <cell r="H176" t="str">
            <v>1524</v>
          </cell>
          <cell r="I176">
            <v>50.29</v>
          </cell>
          <cell r="J176">
            <v>94</v>
          </cell>
          <cell r="K176">
            <v>0</v>
          </cell>
          <cell r="L176">
            <v>2</v>
          </cell>
          <cell r="M176">
            <v>1</v>
          </cell>
          <cell r="N176">
            <v>2</v>
          </cell>
          <cell r="O176">
            <v>2</v>
          </cell>
          <cell r="P176">
            <v>1</v>
          </cell>
          <cell r="Q176">
            <v>2</v>
          </cell>
          <cell r="R176">
            <v>2</v>
          </cell>
          <cell r="S176">
            <v>2</v>
          </cell>
          <cell r="T176">
            <v>2</v>
          </cell>
          <cell r="U176">
            <v>2</v>
          </cell>
          <cell r="V176">
            <v>2</v>
          </cell>
          <cell r="W176">
            <v>2</v>
          </cell>
          <cell r="X176">
            <v>2</v>
          </cell>
          <cell r="Y176" t="str">
            <v>PLANDROP25</v>
          </cell>
        </row>
        <row r="177">
          <cell r="B177" t="str">
            <v>D302044T</v>
          </cell>
          <cell r="C177" t="str">
            <v>Sirius 2H Roman Tub Trim Kit w/out Spray Chrome</v>
          </cell>
          <cell r="D177" t="str">
            <v>Gerber Brass.Faucet-Tub Shower</v>
          </cell>
          <cell r="E177" t="str">
            <v>Sirius</v>
          </cell>
          <cell r="F177" t="str">
            <v>Active</v>
          </cell>
          <cell r="G177" t="str">
            <v>P</v>
          </cell>
          <cell r="H177" t="str">
            <v>1524</v>
          </cell>
          <cell r="I177">
            <v>47.24</v>
          </cell>
          <cell r="J177">
            <v>71</v>
          </cell>
          <cell r="K177">
            <v>0</v>
          </cell>
          <cell r="L177">
            <v>3</v>
          </cell>
          <cell r="M177">
            <v>2</v>
          </cell>
          <cell r="N177">
            <v>3</v>
          </cell>
          <cell r="O177">
            <v>2</v>
          </cell>
          <cell r="P177">
            <v>2</v>
          </cell>
          <cell r="Q177">
            <v>2</v>
          </cell>
          <cell r="R177">
            <v>4</v>
          </cell>
          <cell r="S177">
            <v>2</v>
          </cell>
          <cell r="T177">
            <v>3</v>
          </cell>
          <cell r="U177">
            <v>3</v>
          </cell>
          <cell r="V177">
            <v>3</v>
          </cell>
          <cell r="W177">
            <v>2</v>
          </cell>
          <cell r="X177">
            <v>2</v>
          </cell>
          <cell r="Y177" t="str">
            <v>PLANDROP25</v>
          </cell>
        </row>
        <row r="178">
          <cell r="B178" t="str">
            <v>D303130</v>
          </cell>
          <cell r="C178" t="str">
            <v>Amalfi Trim Line 2H Widespread Lavatory Faucet w/ Metal Touch Down Drain 1.2gpm Chrome</v>
          </cell>
          <cell r="D178" t="str">
            <v>Gerber Brass.Faucet-Lavatory</v>
          </cell>
          <cell r="E178" t="str">
            <v>Amalfi</v>
          </cell>
          <cell r="F178" t="str">
            <v>Active</v>
          </cell>
          <cell r="G178" t="str">
            <v>P</v>
          </cell>
          <cell r="H178" t="str">
            <v>1524</v>
          </cell>
          <cell r="I178">
            <v>53.936395619999999</v>
          </cell>
          <cell r="J178">
            <v>191</v>
          </cell>
          <cell r="K178">
            <v>0</v>
          </cell>
          <cell r="L178">
            <v>10</v>
          </cell>
          <cell r="M178">
            <v>22</v>
          </cell>
          <cell r="N178">
            <v>18</v>
          </cell>
          <cell r="O178">
            <v>23</v>
          </cell>
          <cell r="P178">
            <v>13</v>
          </cell>
          <cell r="Q178">
            <v>25</v>
          </cell>
          <cell r="R178">
            <v>17</v>
          </cell>
          <cell r="S178">
            <v>16</v>
          </cell>
          <cell r="T178">
            <v>15</v>
          </cell>
          <cell r="U178">
            <v>15</v>
          </cell>
          <cell r="V178">
            <v>14</v>
          </cell>
          <cell r="W178">
            <v>12</v>
          </cell>
          <cell r="X178">
            <v>18</v>
          </cell>
          <cell r="Y178" t="str">
            <v>SHENZHEN</v>
          </cell>
        </row>
        <row r="179">
          <cell r="B179" t="str">
            <v>D303130BN</v>
          </cell>
          <cell r="C179" t="str">
            <v>Amalfi Trim Line 2H Widespread Lavatory Faucet w/ Metal Touch Down Drain 1.2gpm Brushed Nickel</v>
          </cell>
          <cell r="D179" t="str">
            <v>Gerber Brass.Faucet-Lavatory</v>
          </cell>
          <cell r="E179" t="str">
            <v>Amalfi</v>
          </cell>
          <cell r="F179" t="str">
            <v>Active</v>
          </cell>
          <cell r="G179" t="str">
            <v>P</v>
          </cell>
          <cell r="H179" t="str">
            <v>1524</v>
          </cell>
          <cell r="I179">
            <v>65.329198739999995</v>
          </cell>
          <cell r="J179">
            <v>493</v>
          </cell>
          <cell r="K179">
            <v>0</v>
          </cell>
          <cell r="L179">
            <v>23</v>
          </cell>
          <cell r="M179">
            <v>22</v>
          </cell>
          <cell r="N179">
            <v>22</v>
          </cell>
          <cell r="O179">
            <v>22</v>
          </cell>
          <cell r="P179">
            <v>22</v>
          </cell>
          <cell r="Q179">
            <v>24</v>
          </cell>
          <cell r="R179">
            <v>24</v>
          </cell>
          <cell r="S179">
            <v>22</v>
          </cell>
          <cell r="T179">
            <v>23</v>
          </cell>
          <cell r="U179">
            <v>23</v>
          </cell>
          <cell r="V179">
            <v>24</v>
          </cell>
          <cell r="W179">
            <v>22</v>
          </cell>
          <cell r="X179">
            <v>21</v>
          </cell>
          <cell r="Y179" t="str">
            <v>SHENZHEN</v>
          </cell>
        </row>
        <row r="180">
          <cell r="B180" t="str">
            <v>D303130BS</v>
          </cell>
          <cell r="C180" t="str">
            <v>Amalfi Trim Line 2H Widespread Lavatory Faucet w/ Metal Touch Down Drain 1.2gpm Satin Black</v>
          </cell>
          <cell r="D180" t="str">
            <v>Gerber Brass.Faucet-Lavatory</v>
          </cell>
          <cell r="E180" t="str">
            <v>Amalfi</v>
          </cell>
          <cell r="F180" t="str">
            <v>Active</v>
          </cell>
          <cell r="G180" t="str">
            <v>P</v>
          </cell>
          <cell r="H180" t="str">
            <v>1524</v>
          </cell>
          <cell r="I180">
            <v>61.188642539999996</v>
          </cell>
          <cell r="J180">
            <v>128</v>
          </cell>
          <cell r="K180">
            <v>0</v>
          </cell>
          <cell r="L180">
            <v>47</v>
          </cell>
          <cell r="M180">
            <v>47</v>
          </cell>
          <cell r="N180">
            <v>47</v>
          </cell>
          <cell r="O180">
            <v>47</v>
          </cell>
          <cell r="P180">
            <v>47</v>
          </cell>
          <cell r="Q180">
            <v>35</v>
          </cell>
          <cell r="R180">
            <v>25</v>
          </cell>
          <cell r="S180">
            <v>42</v>
          </cell>
          <cell r="T180">
            <v>32</v>
          </cell>
          <cell r="U180">
            <v>36</v>
          </cell>
          <cell r="V180">
            <v>35</v>
          </cell>
          <cell r="W180">
            <v>19</v>
          </cell>
          <cell r="X180">
            <v>20</v>
          </cell>
          <cell r="Y180" t="str">
            <v>SHENZHEN</v>
          </cell>
        </row>
        <row r="181">
          <cell r="B181" t="str">
            <v>D303257</v>
          </cell>
          <cell r="C181" t="str">
            <v>Opulence 2H Widespread Lavatory Faucet w/ Metal Touch Down Drain 1.2gpm Chrome</v>
          </cell>
          <cell r="D181" t="str">
            <v>Gerber Brass.Faucet-Lavatory</v>
          </cell>
          <cell r="E181" t="str">
            <v>Opulence</v>
          </cell>
          <cell r="F181" t="str">
            <v>Active</v>
          </cell>
          <cell r="G181" t="str">
            <v>P</v>
          </cell>
          <cell r="H181" t="str">
            <v>1524</v>
          </cell>
          <cell r="I181">
            <v>66.806914320000004</v>
          </cell>
          <cell r="J181">
            <v>214</v>
          </cell>
          <cell r="K181">
            <v>0</v>
          </cell>
          <cell r="L181">
            <v>22</v>
          </cell>
          <cell r="M181">
            <v>20</v>
          </cell>
          <cell r="N181">
            <v>26</v>
          </cell>
          <cell r="O181">
            <v>16</v>
          </cell>
          <cell r="P181">
            <v>12</v>
          </cell>
          <cell r="Q181">
            <v>28</v>
          </cell>
          <cell r="R181">
            <v>17</v>
          </cell>
          <cell r="S181">
            <v>17</v>
          </cell>
          <cell r="T181">
            <v>22</v>
          </cell>
          <cell r="U181">
            <v>23</v>
          </cell>
          <cell r="V181">
            <v>19</v>
          </cell>
          <cell r="W181">
            <v>14</v>
          </cell>
          <cell r="X181">
            <v>14</v>
          </cell>
          <cell r="Y181" t="str">
            <v>SHENZHEN</v>
          </cell>
        </row>
        <row r="182">
          <cell r="B182" t="str">
            <v>D303257BN</v>
          </cell>
          <cell r="C182" t="str">
            <v>Opulence 2H Widespread Lavatory Faucet w/ Metal Touch Down Drain 1.2gpm Brushed Nickel</v>
          </cell>
          <cell r="D182" t="str">
            <v>Gerber Brass.Faucet-Lavatory</v>
          </cell>
          <cell r="E182" t="str">
            <v>Opulence</v>
          </cell>
          <cell r="F182" t="str">
            <v>Active</v>
          </cell>
          <cell r="G182" t="str">
            <v>P</v>
          </cell>
          <cell r="H182" t="str">
            <v>1524</v>
          </cell>
          <cell r="I182">
            <v>82.290085079999997</v>
          </cell>
          <cell r="J182">
            <v>163</v>
          </cell>
          <cell r="K182">
            <v>0</v>
          </cell>
          <cell r="L182">
            <v>22</v>
          </cell>
          <cell r="M182">
            <v>17</v>
          </cell>
          <cell r="N182">
            <v>23</v>
          </cell>
          <cell r="O182">
            <v>15</v>
          </cell>
          <cell r="P182">
            <v>24</v>
          </cell>
          <cell r="Q182">
            <v>29</v>
          </cell>
          <cell r="R182">
            <v>22</v>
          </cell>
          <cell r="S182">
            <v>28</v>
          </cell>
          <cell r="T182">
            <v>21</v>
          </cell>
          <cell r="U182">
            <v>18</v>
          </cell>
          <cell r="V182">
            <v>17</v>
          </cell>
          <cell r="W182">
            <v>11</v>
          </cell>
          <cell r="X182">
            <v>21</v>
          </cell>
          <cell r="Y182" t="str">
            <v>SHENZHEN</v>
          </cell>
        </row>
        <row r="183">
          <cell r="B183" t="str">
            <v>D303257BS</v>
          </cell>
          <cell r="C183" t="str">
            <v>Opulence 2H Widespread Lavatory Faucet w/ Metal Touch Down Drain 1.2gpm Satin Black</v>
          </cell>
          <cell r="D183" t="str">
            <v>Gerber Brass.Faucet-Lavatory</v>
          </cell>
          <cell r="E183" t="str">
            <v>Opulence</v>
          </cell>
          <cell r="F183" t="str">
            <v>Active</v>
          </cell>
          <cell r="G183" t="str">
            <v>P</v>
          </cell>
          <cell r="H183" t="str">
            <v>1524</v>
          </cell>
          <cell r="I183">
            <v>81.838388039999998</v>
          </cell>
          <cell r="J183">
            <v>234</v>
          </cell>
          <cell r="K183">
            <v>0</v>
          </cell>
          <cell r="L183">
            <v>25</v>
          </cell>
          <cell r="M183">
            <v>17</v>
          </cell>
          <cell r="N183">
            <v>29</v>
          </cell>
          <cell r="O183">
            <v>22</v>
          </cell>
          <cell r="P183">
            <v>25</v>
          </cell>
          <cell r="Q183">
            <v>22</v>
          </cell>
          <cell r="R183">
            <v>27</v>
          </cell>
          <cell r="S183">
            <v>20</v>
          </cell>
          <cell r="T183">
            <v>23</v>
          </cell>
          <cell r="U183">
            <v>18</v>
          </cell>
          <cell r="V183">
            <v>19</v>
          </cell>
          <cell r="W183">
            <v>17</v>
          </cell>
          <cell r="X183">
            <v>15</v>
          </cell>
          <cell r="Y183" t="str">
            <v>SHENZHEN</v>
          </cell>
        </row>
        <row r="184">
          <cell r="B184" t="str">
            <v>D303658</v>
          </cell>
          <cell r="C184" t="str">
            <v>Parma Trim Line 2H Widespread Lavatory Faucet w/ Metal Touch Down Drain 1.2gpm Chrome</v>
          </cell>
          <cell r="D184" t="str">
            <v>Gerber Brass.Faucet-Lavatory</v>
          </cell>
          <cell r="E184" t="str">
            <v>Parma</v>
          </cell>
          <cell r="F184" t="str">
            <v>Active</v>
          </cell>
          <cell r="G184" t="str">
            <v>P</v>
          </cell>
          <cell r="H184" t="str">
            <v>1524</v>
          </cell>
          <cell r="I184">
            <v>57.242002409999998</v>
          </cell>
          <cell r="J184">
            <v>216</v>
          </cell>
          <cell r="K184">
            <v>0</v>
          </cell>
          <cell r="L184">
            <v>81</v>
          </cell>
          <cell r="M184">
            <v>82</v>
          </cell>
          <cell r="N184">
            <v>83</v>
          </cell>
          <cell r="O184">
            <v>82</v>
          </cell>
          <cell r="P184">
            <v>65</v>
          </cell>
          <cell r="Q184">
            <v>92</v>
          </cell>
          <cell r="R184">
            <v>42</v>
          </cell>
          <cell r="S184">
            <v>54</v>
          </cell>
          <cell r="T184">
            <v>81</v>
          </cell>
          <cell r="U184">
            <v>60</v>
          </cell>
          <cell r="V184">
            <v>76</v>
          </cell>
          <cell r="W184">
            <v>62</v>
          </cell>
          <cell r="X184">
            <v>72</v>
          </cell>
          <cell r="Y184" t="str">
            <v>SHENZHEN</v>
          </cell>
        </row>
        <row r="185">
          <cell r="B185" t="str">
            <v>D303658BB</v>
          </cell>
          <cell r="C185" t="str">
            <v>Parma Trim Line 2H Widespread Lavatory Faucet w/ Metal Touch Down Drain 1.2gpm Brushed Bronze</v>
          </cell>
          <cell r="D185" t="str">
            <v>Gerber Brass.Faucet-Lavatory</v>
          </cell>
          <cell r="E185" t="str">
            <v>Parma</v>
          </cell>
          <cell r="F185" t="str">
            <v>Active</v>
          </cell>
          <cell r="G185" t="str">
            <v>P</v>
          </cell>
          <cell r="H185" t="str">
            <v>1524</v>
          </cell>
          <cell r="I185">
            <v>85.523255969999994</v>
          </cell>
          <cell r="J185">
            <v>279</v>
          </cell>
          <cell r="K185">
            <v>0</v>
          </cell>
          <cell r="L185">
            <v>133</v>
          </cell>
          <cell r="M185">
            <v>130</v>
          </cell>
          <cell r="N185">
            <v>135</v>
          </cell>
          <cell r="O185">
            <v>135</v>
          </cell>
          <cell r="P185">
            <v>135</v>
          </cell>
          <cell r="Q185">
            <v>141</v>
          </cell>
          <cell r="R185">
            <v>140</v>
          </cell>
          <cell r="S185">
            <v>131</v>
          </cell>
          <cell r="T185">
            <v>134</v>
          </cell>
          <cell r="U185">
            <v>133</v>
          </cell>
          <cell r="V185">
            <v>142</v>
          </cell>
          <cell r="W185">
            <v>132</v>
          </cell>
          <cell r="X185">
            <v>126</v>
          </cell>
          <cell r="Y185" t="str">
            <v>SHENZHEN</v>
          </cell>
        </row>
        <row r="186">
          <cell r="B186" t="str">
            <v>D303658BN</v>
          </cell>
          <cell r="C186" t="str">
            <v>Parma Trim Line 2H Widespread Lavatory Faucet w/ Metal Touch Down Drain 1.2gpm Brushed Nickel</v>
          </cell>
          <cell r="D186" t="str">
            <v>Gerber Brass.Faucet-Lavatory</v>
          </cell>
          <cell r="E186" t="str">
            <v>Parma</v>
          </cell>
          <cell r="F186" t="str">
            <v>Active</v>
          </cell>
          <cell r="G186" t="str">
            <v>P</v>
          </cell>
          <cell r="H186" t="str">
            <v>1524</v>
          </cell>
          <cell r="I186">
            <v>66.192104459999996</v>
          </cell>
          <cell r="J186">
            <v>166</v>
          </cell>
          <cell r="K186">
            <v>0</v>
          </cell>
          <cell r="L186">
            <v>54</v>
          </cell>
          <cell r="M186">
            <v>37</v>
          </cell>
          <cell r="N186">
            <v>55</v>
          </cell>
          <cell r="O186">
            <v>55</v>
          </cell>
          <cell r="P186">
            <v>55</v>
          </cell>
          <cell r="Q186">
            <v>51</v>
          </cell>
          <cell r="R186">
            <v>36</v>
          </cell>
          <cell r="S186">
            <v>49</v>
          </cell>
          <cell r="T186">
            <v>53</v>
          </cell>
          <cell r="U186">
            <v>62</v>
          </cell>
          <cell r="V186">
            <v>46</v>
          </cell>
          <cell r="W186">
            <v>55</v>
          </cell>
          <cell r="X186">
            <v>59</v>
          </cell>
          <cell r="Y186" t="str">
            <v>SHENZHEN</v>
          </cell>
        </row>
        <row r="187">
          <cell r="B187" t="str">
            <v>D303658BS</v>
          </cell>
          <cell r="C187" t="str">
            <v>Parma Trim Line 2H Widespread Lavatory Faucet w/ Metal Touch Down Drain 1.2gpm Satin Black</v>
          </cell>
          <cell r="D187" t="str">
            <v>Gerber Brass.Faucet-Lavatory</v>
          </cell>
          <cell r="E187" t="str">
            <v>Parma</v>
          </cell>
          <cell r="F187" t="str">
            <v>Active</v>
          </cell>
          <cell r="G187" t="str">
            <v>P</v>
          </cell>
          <cell r="H187" t="str">
            <v>1524</v>
          </cell>
          <cell r="I187">
            <v>66.880155250000001</v>
          </cell>
          <cell r="J187">
            <v>214</v>
          </cell>
          <cell r="K187">
            <v>0</v>
          </cell>
          <cell r="L187">
            <v>73</v>
          </cell>
          <cell r="M187">
            <v>70</v>
          </cell>
          <cell r="N187">
            <v>86</v>
          </cell>
          <cell r="O187">
            <v>58</v>
          </cell>
          <cell r="P187">
            <v>70</v>
          </cell>
          <cell r="Q187">
            <v>83</v>
          </cell>
          <cell r="R187">
            <v>73</v>
          </cell>
          <cell r="S187">
            <v>80</v>
          </cell>
          <cell r="T187">
            <v>67</v>
          </cell>
          <cell r="U187">
            <v>97</v>
          </cell>
          <cell r="V187">
            <v>71</v>
          </cell>
          <cell r="W187">
            <v>62</v>
          </cell>
          <cell r="X187">
            <v>79</v>
          </cell>
          <cell r="Y187" t="str">
            <v>SHENZHEN</v>
          </cell>
        </row>
        <row r="188">
          <cell r="B188" t="str">
            <v>D304118</v>
          </cell>
          <cell r="C188" t="str">
            <v>Vaughn 2H Widespread Faucet w/ Metal Pop-Up Drain 1.2gpm Chrome</v>
          </cell>
          <cell r="D188" t="str">
            <v>Gerber Brass.Faucet-Lavatory</v>
          </cell>
          <cell r="E188" t="str">
            <v>Vaughn</v>
          </cell>
          <cell r="F188" t="str">
            <v>Active</v>
          </cell>
          <cell r="G188" t="str">
            <v>P</v>
          </cell>
          <cell r="H188" t="str">
            <v>1524</v>
          </cell>
          <cell r="I188">
            <v>56.921317049999999</v>
          </cell>
          <cell r="J188">
            <v>135</v>
          </cell>
          <cell r="K188">
            <v>0</v>
          </cell>
          <cell r="L188">
            <v>20</v>
          </cell>
          <cell r="M188">
            <v>15</v>
          </cell>
          <cell r="N188">
            <v>26</v>
          </cell>
          <cell r="O188">
            <v>27</v>
          </cell>
          <cell r="P188">
            <v>13</v>
          </cell>
          <cell r="Q188">
            <v>11</v>
          </cell>
          <cell r="R188">
            <v>15</v>
          </cell>
          <cell r="S188">
            <v>21</v>
          </cell>
          <cell r="T188">
            <v>29</v>
          </cell>
          <cell r="U188">
            <v>13</v>
          </cell>
          <cell r="V188">
            <v>34</v>
          </cell>
          <cell r="W188">
            <v>14</v>
          </cell>
          <cell r="X188">
            <v>32</v>
          </cell>
          <cell r="Y188" t="str">
            <v>SHENZHEN</v>
          </cell>
        </row>
        <row r="189">
          <cell r="B189" t="str">
            <v>D304118BB</v>
          </cell>
          <cell r="C189" t="str">
            <v>Vaughn 2H Widespread Faucet w/ Metal Pop-Up Drain 1.2gpm Brushed Bronze</v>
          </cell>
          <cell r="D189" t="str">
            <v>Gerber Brass.Faucet-Lavatory</v>
          </cell>
          <cell r="E189" t="str">
            <v>Vaughn</v>
          </cell>
          <cell r="F189" t="str">
            <v>Active</v>
          </cell>
          <cell r="G189" t="str">
            <v>P</v>
          </cell>
          <cell r="H189" t="str">
            <v>1524</v>
          </cell>
          <cell r="I189">
            <v>79.217584830000007</v>
          </cell>
          <cell r="J189">
            <v>193</v>
          </cell>
          <cell r="K189">
            <v>0</v>
          </cell>
          <cell r="L189">
            <v>33</v>
          </cell>
          <cell r="M189">
            <v>30</v>
          </cell>
          <cell r="N189">
            <v>38</v>
          </cell>
          <cell r="O189">
            <v>27</v>
          </cell>
          <cell r="P189">
            <v>34</v>
          </cell>
          <cell r="Q189">
            <v>33</v>
          </cell>
          <cell r="R189">
            <v>38</v>
          </cell>
          <cell r="S189">
            <v>40</v>
          </cell>
          <cell r="T189">
            <v>39</v>
          </cell>
          <cell r="U189">
            <v>35</v>
          </cell>
          <cell r="V189">
            <v>43</v>
          </cell>
          <cell r="W189">
            <v>39</v>
          </cell>
          <cell r="X189">
            <v>30</v>
          </cell>
          <cell r="Y189" t="str">
            <v>SHENZHEN</v>
          </cell>
        </row>
        <row r="190">
          <cell r="B190" t="str">
            <v>D304118BN</v>
          </cell>
          <cell r="C190" t="str">
            <v>Vaughn 2H Widespread Faucet w/ Metal Pop-Up Drain 1.2gpm Brushed Nickel</v>
          </cell>
          <cell r="D190" t="str">
            <v>Gerber Brass.Faucet-Lavatory</v>
          </cell>
          <cell r="E190" t="str">
            <v>Vaughn</v>
          </cell>
          <cell r="F190" t="str">
            <v>Active</v>
          </cell>
          <cell r="G190" t="str">
            <v>P</v>
          </cell>
          <cell r="H190" t="str">
            <v>1524</v>
          </cell>
          <cell r="I190">
            <v>63.884979749999999</v>
          </cell>
          <cell r="J190">
            <v>153</v>
          </cell>
          <cell r="K190">
            <v>0</v>
          </cell>
          <cell r="L190">
            <v>26</v>
          </cell>
          <cell r="M190">
            <v>33</v>
          </cell>
          <cell r="N190">
            <v>23</v>
          </cell>
          <cell r="O190">
            <v>25</v>
          </cell>
          <cell r="P190">
            <v>25</v>
          </cell>
          <cell r="Q190">
            <v>27</v>
          </cell>
          <cell r="R190">
            <v>34</v>
          </cell>
          <cell r="S190">
            <v>31</v>
          </cell>
          <cell r="T190">
            <v>39</v>
          </cell>
          <cell r="U190">
            <v>31</v>
          </cell>
          <cell r="V190">
            <v>45</v>
          </cell>
          <cell r="W190">
            <v>28</v>
          </cell>
          <cell r="X190">
            <v>36</v>
          </cell>
          <cell r="Y190" t="str">
            <v>SHENZHEN</v>
          </cell>
        </row>
        <row r="191">
          <cell r="B191" t="str">
            <v>D304118BS</v>
          </cell>
          <cell r="C191" t="str">
            <v>Vaughn 2H Widespread Faucet w/ Metal Pop-Up Drain 1.2gpm Satin Black</v>
          </cell>
          <cell r="D191" t="str">
            <v>Gerber Brass.Faucet-Lavatory</v>
          </cell>
          <cell r="E191" t="str">
            <v>Vaughn</v>
          </cell>
          <cell r="F191" t="str">
            <v>Active</v>
          </cell>
          <cell r="G191" t="str">
            <v>P</v>
          </cell>
          <cell r="H191" t="str">
            <v>1524</v>
          </cell>
          <cell r="I191">
            <v>67.900064549999996</v>
          </cell>
          <cell r="J191">
            <v>275</v>
          </cell>
          <cell r="K191">
            <v>0</v>
          </cell>
          <cell r="L191">
            <v>44</v>
          </cell>
          <cell r="M191">
            <v>36</v>
          </cell>
          <cell r="N191">
            <v>48</v>
          </cell>
          <cell r="O191">
            <v>43</v>
          </cell>
          <cell r="P191">
            <v>38</v>
          </cell>
          <cell r="Q191">
            <v>55</v>
          </cell>
          <cell r="R191">
            <v>42</v>
          </cell>
          <cell r="S191">
            <v>56</v>
          </cell>
          <cell r="T191">
            <v>52</v>
          </cell>
          <cell r="U191">
            <v>36</v>
          </cell>
          <cell r="V191">
            <v>54</v>
          </cell>
          <cell r="W191">
            <v>35</v>
          </cell>
          <cell r="X191">
            <v>31</v>
          </cell>
          <cell r="Y191" t="str">
            <v>SHENZHEN</v>
          </cell>
        </row>
        <row r="192">
          <cell r="B192" t="str">
            <v>D304119</v>
          </cell>
          <cell r="C192" t="str">
            <v>Avian 2H Widespread Lavatory Faucet w/ Metal Touch Down Drain 1.2gpm Chrome</v>
          </cell>
          <cell r="D192" t="str">
            <v>Gerber Brass.Faucet-Lavatory</v>
          </cell>
          <cell r="E192" t="str">
            <v>Avian</v>
          </cell>
          <cell r="F192" t="str">
            <v>Active</v>
          </cell>
          <cell r="G192" t="str">
            <v>P</v>
          </cell>
          <cell r="H192" t="str">
            <v>1524</v>
          </cell>
          <cell r="I192">
            <v>64.750732409999998</v>
          </cell>
          <cell r="J192">
            <v>62</v>
          </cell>
          <cell r="K192">
            <v>0</v>
          </cell>
          <cell r="L192">
            <v>16</v>
          </cell>
          <cell r="M192">
            <v>8</v>
          </cell>
          <cell r="N192">
            <v>23</v>
          </cell>
          <cell r="O192">
            <v>19</v>
          </cell>
          <cell r="P192">
            <v>8</v>
          </cell>
          <cell r="Q192">
            <v>18</v>
          </cell>
          <cell r="R192">
            <v>19</v>
          </cell>
          <cell r="S192">
            <v>8</v>
          </cell>
          <cell r="T192">
            <v>8</v>
          </cell>
          <cell r="U192">
            <v>9</v>
          </cell>
          <cell r="V192">
            <v>12</v>
          </cell>
          <cell r="W192">
            <v>9</v>
          </cell>
          <cell r="X192">
            <v>8</v>
          </cell>
          <cell r="Y192" t="str">
            <v>SHENZHEN</v>
          </cell>
        </row>
        <row r="193">
          <cell r="B193" t="str">
            <v>D304119BB</v>
          </cell>
          <cell r="C193" t="str">
            <v>Avian 2H Widespread Lavatory Faucet w/ Metal Touch Down Drain 1.2gpm Brushed Bronze</v>
          </cell>
          <cell r="D193" t="str">
            <v>Gerber Brass.Faucet-Lavatory</v>
          </cell>
          <cell r="E193" t="str">
            <v>Avian</v>
          </cell>
          <cell r="F193" t="str">
            <v>NEW PRODUC</v>
          </cell>
          <cell r="G193" t="str">
            <v>P</v>
          </cell>
          <cell r="H193" t="str">
            <v>1524</v>
          </cell>
          <cell r="I193">
            <v>96.649959999999993</v>
          </cell>
          <cell r="J193">
            <v>145</v>
          </cell>
          <cell r="K193">
            <v>0</v>
          </cell>
          <cell r="L193">
            <v>36</v>
          </cell>
          <cell r="M193">
            <v>10</v>
          </cell>
          <cell r="N193">
            <v>11</v>
          </cell>
          <cell r="O193">
            <v>13</v>
          </cell>
          <cell r="P193">
            <v>12</v>
          </cell>
          <cell r="Q193">
            <v>13</v>
          </cell>
          <cell r="R193">
            <v>13</v>
          </cell>
          <cell r="S193">
            <v>11</v>
          </cell>
          <cell r="T193">
            <v>9</v>
          </cell>
          <cell r="U193">
            <v>9</v>
          </cell>
          <cell r="V193">
            <v>10</v>
          </cell>
          <cell r="W193">
            <v>9</v>
          </cell>
          <cell r="X193">
            <v>11</v>
          </cell>
          <cell r="Y193" t="str">
            <v>SHENZHEN</v>
          </cell>
        </row>
        <row r="194">
          <cell r="B194" t="str">
            <v>D304119BN</v>
          </cell>
          <cell r="C194" t="str">
            <v>Avian 2H Widespread Lavatory Faucet w/ Metal Touch Down Drain 1.2gpm Brushed Nickel</v>
          </cell>
          <cell r="D194" t="str">
            <v>Gerber Brass.Faucet-Lavatory</v>
          </cell>
          <cell r="E194" t="str">
            <v>Avian</v>
          </cell>
          <cell r="F194" t="str">
            <v>Active</v>
          </cell>
          <cell r="G194" t="str">
            <v>P</v>
          </cell>
          <cell r="H194" t="str">
            <v>1524</v>
          </cell>
          <cell r="I194">
            <v>77.73702231</v>
          </cell>
          <cell r="J194">
            <v>128</v>
          </cell>
          <cell r="K194">
            <v>0</v>
          </cell>
          <cell r="L194">
            <v>16</v>
          </cell>
          <cell r="M194">
            <v>11</v>
          </cell>
          <cell r="N194">
            <v>15</v>
          </cell>
          <cell r="O194">
            <v>14</v>
          </cell>
          <cell r="P194">
            <v>14</v>
          </cell>
          <cell r="Q194">
            <v>17</v>
          </cell>
          <cell r="R194">
            <v>27</v>
          </cell>
          <cell r="S194">
            <v>28</v>
          </cell>
          <cell r="T194">
            <v>21</v>
          </cell>
          <cell r="U194">
            <v>19</v>
          </cell>
          <cell r="V194">
            <v>23</v>
          </cell>
          <cell r="W194">
            <v>15</v>
          </cell>
          <cell r="X194">
            <v>17</v>
          </cell>
          <cell r="Y194" t="str">
            <v>SHENZHEN</v>
          </cell>
        </row>
        <row r="195">
          <cell r="B195" t="str">
            <v>D304119BS</v>
          </cell>
          <cell r="C195" t="str">
            <v>Avian 2H Widespread Lavatory Faucet w/ Metal Touch Down Drain 1.2gpm Satin Black</v>
          </cell>
          <cell r="D195" t="str">
            <v>Gerber Brass.Faucet-Lavatory</v>
          </cell>
          <cell r="E195" t="str">
            <v>Avian</v>
          </cell>
          <cell r="F195" t="str">
            <v>Active</v>
          </cell>
          <cell r="G195" t="str">
            <v>P</v>
          </cell>
          <cell r="H195" t="str">
            <v>1524</v>
          </cell>
          <cell r="I195">
            <v>78.765887789999994</v>
          </cell>
          <cell r="J195">
            <v>228</v>
          </cell>
          <cell r="K195">
            <v>0</v>
          </cell>
          <cell r="L195">
            <v>16</v>
          </cell>
          <cell r="M195">
            <v>14</v>
          </cell>
          <cell r="N195">
            <v>22</v>
          </cell>
          <cell r="O195">
            <v>16</v>
          </cell>
          <cell r="P195">
            <v>10</v>
          </cell>
          <cell r="Q195">
            <v>17</v>
          </cell>
          <cell r="R195">
            <v>19</v>
          </cell>
          <cell r="S195">
            <v>20</v>
          </cell>
          <cell r="T195">
            <v>19</v>
          </cell>
          <cell r="U195">
            <v>16</v>
          </cell>
          <cell r="V195">
            <v>18</v>
          </cell>
          <cell r="W195">
            <v>20</v>
          </cell>
          <cell r="X195">
            <v>10</v>
          </cell>
          <cell r="Y195" t="str">
            <v>SHENZHEN</v>
          </cell>
        </row>
        <row r="196">
          <cell r="B196" t="str">
            <v>D304128BN</v>
          </cell>
          <cell r="C196" t="str">
            <v>Draper 2H Widespread Lavatory Faucet w/ Metal Pop-Up Drain 1.2gpm Brushed Nickel</v>
          </cell>
          <cell r="D196" t="str">
            <v>Gerber Brass.Faucet-Lavatory</v>
          </cell>
          <cell r="E196" t="str">
            <v>Draper</v>
          </cell>
          <cell r="F196" t="str">
            <v>PLAN-OUT</v>
          </cell>
          <cell r="G196" t="str">
            <v>P</v>
          </cell>
          <cell r="H196" t="str">
            <v>1524</v>
          </cell>
          <cell r="I196">
            <v>71.250150930000004</v>
          </cell>
          <cell r="J196">
            <v>34</v>
          </cell>
          <cell r="K196">
            <v>0</v>
          </cell>
          <cell r="L196">
            <v>0</v>
          </cell>
          <cell r="M196">
            <v>10</v>
          </cell>
          <cell r="N196">
            <v>12</v>
          </cell>
          <cell r="O196">
            <v>14</v>
          </cell>
          <cell r="P196">
            <v>12</v>
          </cell>
          <cell r="Q196">
            <v>18</v>
          </cell>
          <cell r="R196">
            <v>13</v>
          </cell>
          <cell r="S196">
            <v>16</v>
          </cell>
          <cell r="T196">
            <v>13</v>
          </cell>
          <cell r="U196">
            <v>12</v>
          </cell>
          <cell r="V196">
            <v>10</v>
          </cell>
          <cell r="W196">
            <v>9</v>
          </cell>
          <cell r="X196">
            <v>13</v>
          </cell>
          <cell r="Y196" t="str">
            <v>PLANDROP24</v>
          </cell>
        </row>
        <row r="197">
          <cell r="B197" t="str">
            <v>D304134</v>
          </cell>
          <cell r="C197" t="str">
            <v>Lemora 2H Widespread Lavatory Faucet w/ Metal Touch-Down Drain 1.2gpm Chrome</v>
          </cell>
          <cell r="D197" t="str">
            <v>Gerber Brass.Faucet-Lavatory</v>
          </cell>
          <cell r="E197" t="str">
            <v>Lemora</v>
          </cell>
          <cell r="F197" t="str">
            <v>Active</v>
          </cell>
          <cell r="G197" t="str">
            <v>P</v>
          </cell>
          <cell r="H197" t="str">
            <v>1524</v>
          </cell>
          <cell r="I197">
            <v>57.812376239999999</v>
          </cell>
          <cell r="J197">
            <v>174</v>
          </cell>
          <cell r="K197">
            <v>0</v>
          </cell>
          <cell r="L197">
            <v>6</v>
          </cell>
          <cell r="M197">
            <v>5</v>
          </cell>
          <cell r="N197">
            <v>11</v>
          </cell>
          <cell r="O197">
            <v>5</v>
          </cell>
          <cell r="P197">
            <v>3</v>
          </cell>
          <cell r="Q197">
            <v>4</v>
          </cell>
          <cell r="R197">
            <v>10</v>
          </cell>
          <cell r="S197">
            <v>6</v>
          </cell>
          <cell r="T197">
            <v>4</v>
          </cell>
          <cell r="U197">
            <v>6</v>
          </cell>
          <cell r="V197">
            <v>8</v>
          </cell>
          <cell r="W197">
            <v>5</v>
          </cell>
          <cell r="X197">
            <v>6</v>
          </cell>
          <cell r="Y197" t="str">
            <v>SHENZHEN</v>
          </cell>
        </row>
        <row r="198">
          <cell r="B198" t="str">
            <v>D304134BN</v>
          </cell>
          <cell r="C198" t="str">
            <v>Lemora 2H Widespread Lavatory Faucet w/ Metal Touch-Down Drain 1.2gpm Brushed Nickel</v>
          </cell>
          <cell r="D198" t="str">
            <v>Gerber Brass.Faucet-Lavatory</v>
          </cell>
          <cell r="E198" t="str">
            <v>Lemora</v>
          </cell>
          <cell r="F198" t="str">
            <v>Active</v>
          </cell>
          <cell r="G198" t="str">
            <v>P</v>
          </cell>
          <cell r="H198" t="str">
            <v>1524</v>
          </cell>
          <cell r="I198">
            <v>67.185089820000002</v>
          </cell>
          <cell r="J198">
            <v>103</v>
          </cell>
          <cell r="K198">
            <v>0</v>
          </cell>
          <cell r="L198">
            <v>13</v>
          </cell>
          <cell r="M198">
            <v>16</v>
          </cell>
          <cell r="N198">
            <v>11</v>
          </cell>
          <cell r="O198">
            <v>12</v>
          </cell>
          <cell r="P198">
            <v>10</v>
          </cell>
          <cell r="Q198">
            <v>16</v>
          </cell>
          <cell r="R198">
            <v>14</v>
          </cell>
          <cell r="S198">
            <v>17</v>
          </cell>
          <cell r="T198">
            <v>18</v>
          </cell>
          <cell r="U198">
            <v>16</v>
          </cell>
          <cell r="V198">
            <v>13</v>
          </cell>
          <cell r="W198">
            <v>13</v>
          </cell>
          <cell r="X198">
            <v>14</v>
          </cell>
          <cell r="Y198" t="str">
            <v>SHENZHEN</v>
          </cell>
        </row>
        <row r="199">
          <cell r="B199" t="str">
            <v>D304134BS</v>
          </cell>
          <cell r="C199" t="str">
            <v>Lemora 2H Widespread Lavatory Faucet w/ Metal Touch-Down Drain 1.2gpm Satin Black</v>
          </cell>
          <cell r="D199" t="str">
            <v>Gerber Brass.Faucet-Lavatory</v>
          </cell>
          <cell r="E199" t="str">
            <v>Lemora</v>
          </cell>
          <cell r="F199" t="str">
            <v>Active</v>
          </cell>
          <cell r="G199" t="str">
            <v>P</v>
          </cell>
          <cell r="H199" t="str">
            <v>1524</v>
          </cell>
          <cell r="I199">
            <v>65.604150180000005</v>
          </cell>
          <cell r="J199">
            <v>90</v>
          </cell>
          <cell r="K199">
            <v>0</v>
          </cell>
          <cell r="L199">
            <v>7</v>
          </cell>
          <cell r="M199">
            <v>4</v>
          </cell>
          <cell r="N199">
            <v>8</v>
          </cell>
          <cell r="O199">
            <v>4</v>
          </cell>
          <cell r="P199">
            <v>5</v>
          </cell>
          <cell r="Q199">
            <v>9</v>
          </cell>
          <cell r="R199">
            <v>6</v>
          </cell>
          <cell r="S199">
            <v>6</v>
          </cell>
          <cell r="T199">
            <v>5</v>
          </cell>
          <cell r="U199">
            <v>12</v>
          </cell>
          <cell r="V199">
            <v>9</v>
          </cell>
          <cell r="W199">
            <v>6</v>
          </cell>
          <cell r="X199">
            <v>5</v>
          </cell>
          <cell r="Y199" t="str">
            <v>SHENZHEN</v>
          </cell>
        </row>
        <row r="200">
          <cell r="B200" t="str">
            <v>D304170</v>
          </cell>
          <cell r="C200" t="str">
            <v>Tribune 2H Widespread Lavatory Faucet w/ 50/50 Pop-Up Drain 1.2gpm Chrome</v>
          </cell>
          <cell r="D200" t="str">
            <v>Gerber Brass.Faucet-Lavatory</v>
          </cell>
          <cell r="E200" t="str">
            <v>Tribune</v>
          </cell>
          <cell r="F200" t="str">
            <v>Active</v>
          </cell>
          <cell r="G200" t="str">
            <v>P</v>
          </cell>
          <cell r="H200" t="str">
            <v>1524</v>
          </cell>
          <cell r="I200">
            <v>36.06149825</v>
          </cell>
          <cell r="J200">
            <v>459</v>
          </cell>
          <cell r="K200">
            <v>0</v>
          </cell>
          <cell r="L200">
            <v>14</v>
          </cell>
          <cell r="M200">
            <v>13</v>
          </cell>
          <cell r="N200">
            <v>27</v>
          </cell>
          <cell r="O200">
            <v>44</v>
          </cell>
          <cell r="P200">
            <v>25</v>
          </cell>
          <cell r="Q200">
            <v>12</v>
          </cell>
          <cell r="R200">
            <v>23</v>
          </cell>
          <cell r="S200">
            <v>27</v>
          </cell>
          <cell r="T200">
            <v>24</v>
          </cell>
          <cell r="U200">
            <v>16</v>
          </cell>
          <cell r="V200">
            <v>16</v>
          </cell>
          <cell r="W200">
            <v>13</v>
          </cell>
          <cell r="X200">
            <v>18</v>
          </cell>
          <cell r="Y200" t="str">
            <v>SHENZHEN</v>
          </cell>
        </row>
        <row r="201">
          <cell r="B201" t="str">
            <v>D304170BN</v>
          </cell>
          <cell r="C201" t="str">
            <v>Tribune 2H Widespread Lavatory Faucet w/ 50/50 Pop-Up Drain 1.2gpm Brushed Nickel</v>
          </cell>
          <cell r="D201" t="str">
            <v>Gerber Brass.Faucet-Lavatory</v>
          </cell>
          <cell r="E201" t="str">
            <v>Tribune</v>
          </cell>
          <cell r="F201" t="str">
            <v>Active</v>
          </cell>
          <cell r="G201" t="str">
            <v>P</v>
          </cell>
          <cell r="H201" t="str">
            <v>1524</v>
          </cell>
          <cell r="I201">
            <v>42.921498249999999</v>
          </cell>
          <cell r="J201">
            <v>212</v>
          </cell>
          <cell r="K201">
            <v>0</v>
          </cell>
          <cell r="L201">
            <v>38</v>
          </cell>
          <cell r="M201">
            <v>23</v>
          </cell>
          <cell r="N201">
            <v>26</v>
          </cell>
          <cell r="O201">
            <v>63</v>
          </cell>
          <cell r="P201">
            <v>34</v>
          </cell>
          <cell r="Q201">
            <v>29</v>
          </cell>
          <cell r="R201">
            <v>32</v>
          </cell>
          <cell r="S201">
            <v>42</v>
          </cell>
          <cell r="T201">
            <v>45</v>
          </cell>
          <cell r="U201">
            <v>41</v>
          </cell>
          <cell r="V201">
            <v>34</v>
          </cell>
          <cell r="W201">
            <v>33</v>
          </cell>
          <cell r="X201">
            <v>33</v>
          </cell>
          <cell r="Y201" t="str">
            <v>SHENZHEN</v>
          </cell>
        </row>
        <row r="202">
          <cell r="B202" t="str">
            <v>D304170BS</v>
          </cell>
          <cell r="C202" t="str">
            <v>Tribune 2H Widespread Lavatory Faucet w/ 50/50 Pop-Up Drain 1.2gpm Satin Black</v>
          </cell>
          <cell r="D202" t="str">
            <v>Gerber Brass.Faucet-Lavatory</v>
          </cell>
          <cell r="E202" t="str">
            <v>Tribune</v>
          </cell>
          <cell r="F202" t="str">
            <v>Active</v>
          </cell>
          <cell r="G202" t="str">
            <v>P</v>
          </cell>
          <cell r="H202" t="str">
            <v>1524</v>
          </cell>
          <cell r="I202">
            <v>47.88149825</v>
          </cell>
          <cell r="J202">
            <v>937</v>
          </cell>
          <cell r="K202">
            <v>0</v>
          </cell>
          <cell r="L202">
            <v>52</v>
          </cell>
          <cell r="M202">
            <v>110</v>
          </cell>
          <cell r="N202">
            <v>116</v>
          </cell>
          <cell r="O202">
            <v>115</v>
          </cell>
          <cell r="P202">
            <v>112</v>
          </cell>
          <cell r="Q202">
            <v>24</v>
          </cell>
          <cell r="R202">
            <v>35</v>
          </cell>
          <cell r="S202">
            <v>25</v>
          </cell>
          <cell r="T202">
            <v>29</v>
          </cell>
          <cell r="U202">
            <v>28</v>
          </cell>
          <cell r="V202">
            <v>38</v>
          </cell>
          <cell r="W202">
            <v>25</v>
          </cell>
          <cell r="X202">
            <v>27</v>
          </cell>
          <cell r="Y202" t="str">
            <v>SHENZHEN</v>
          </cell>
        </row>
        <row r="203">
          <cell r="B203" t="str">
            <v>D304179</v>
          </cell>
          <cell r="C203" t="str">
            <v>Northerly 2H Widespread Lavatory Faucet w/ 50/50 Touch Down Drain 1.2gpm Chrome</v>
          </cell>
          <cell r="D203" t="str">
            <v>Gerber Brass.Faucet-Lavatory</v>
          </cell>
          <cell r="E203" t="str">
            <v>Northerly</v>
          </cell>
          <cell r="F203" t="str">
            <v>NEW PRODUC</v>
          </cell>
          <cell r="G203" t="str">
            <v>P</v>
          </cell>
          <cell r="H203" t="str">
            <v>1524</v>
          </cell>
          <cell r="I203">
            <v>44.875989999999994</v>
          </cell>
          <cell r="J203">
            <v>189</v>
          </cell>
          <cell r="K203">
            <v>0</v>
          </cell>
          <cell r="L203">
            <v>135</v>
          </cell>
          <cell r="M203">
            <v>40</v>
          </cell>
          <cell r="N203">
            <v>40</v>
          </cell>
          <cell r="O203">
            <v>45</v>
          </cell>
          <cell r="P203">
            <v>45</v>
          </cell>
          <cell r="Q203">
            <v>49</v>
          </cell>
          <cell r="R203">
            <v>54</v>
          </cell>
          <cell r="S203">
            <v>50</v>
          </cell>
          <cell r="T203">
            <v>49</v>
          </cell>
          <cell r="U203">
            <v>56</v>
          </cell>
          <cell r="V203">
            <v>56</v>
          </cell>
          <cell r="W203">
            <v>50</v>
          </cell>
          <cell r="X203">
            <v>53</v>
          </cell>
          <cell r="Y203" t="str">
            <v>SHENZHEN</v>
          </cell>
        </row>
        <row r="204">
          <cell r="B204" t="str">
            <v>D304179BN</v>
          </cell>
          <cell r="C204" t="str">
            <v>Northerly 2H Widespread Lavatory Faucet w/ 50/50 Touch Down Drain 1.2gpm Brushed Nickel</v>
          </cell>
          <cell r="D204" t="str">
            <v>Gerber Brass.Faucet-Lavatory</v>
          </cell>
          <cell r="E204" t="str">
            <v>Northerly</v>
          </cell>
          <cell r="F204" t="str">
            <v>NEW PRODUC</v>
          </cell>
          <cell r="G204" t="str">
            <v>P</v>
          </cell>
          <cell r="H204" t="str">
            <v>1524</v>
          </cell>
          <cell r="I204">
            <v>49.411029999999997</v>
          </cell>
          <cell r="J204">
            <v>105</v>
          </cell>
          <cell r="K204">
            <v>0</v>
          </cell>
          <cell r="L204">
            <v>132</v>
          </cell>
          <cell r="M204">
            <v>40</v>
          </cell>
          <cell r="N204">
            <v>40</v>
          </cell>
          <cell r="O204">
            <v>45</v>
          </cell>
          <cell r="P204">
            <v>45</v>
          </cell>
          <cell r="Q204">
            <v>49</v>
          </cell>
          <cell r="R204">
            <v>48</v>
          </cell>
          <cell r="S204">
            <v>45</v>
          </cell>
          <cell r="T204">
            <v>50</v>
          </cell>
          <cell r="U204">
            <v>57</v>
          </cell>
          <cell r="V204">
            <v>57</v>
          </cell>
          <cell r="W204">
            <v>51</v>
          </cell>
          <cell r="X204">
            <v>54</v>
          </cell>
          <cell r="Y204" t="str">
            <v>SHENZHEN</v>
          </cell>
        </row>
        <row r="205">
          <cell r="B205" t="str">
            <v>D304179BS</v>
          </cell>
          <cell r="C205" t="str">
            <v>Northerly 2H Widespread Lavatory Faucet w/ 50/50 Touch Down Drain 1.2gpm Satin Black</v>
          </cell>
          <cell r="D205" t="str">
            <v>Gerber Brass.Faucet-Lavatory</v>
          </cell>
          <cell r="E205" t="str">
            <v>Northerly</v>
          </cell>
          <cell r="F205" t="str">
            <v>NEW PRODUC</v>
          </cell>
          <cell r="G205" t="str">
            <v>P</v>
          </cell>
          <cell r="H205" t="str">
            <v>1524</v>
          </cell>
          <cell r="I205">
            <v>50.14331</v>
          </cell>
          <cell r="J205">
            <v>84</v>
          </cell>
          <cell r="K205">
            <v>0</v>
          </cell>
          <cell r="L205">
            <v>126</v>
          </cell>
          <cell r="M205">
            <v>40</v>
          </cell>
          <cell r="N205">
            <v>40</v>
          </cell>
          <cell r="O205">
            <v>40</v>
          </cell>
          <cell r="P205">
            <v>45</v>
          </cell>
          <cell r="Q205">
            <v>49</v>
          </cell>
          <cell r="R205">
            <v>48</v>
          </cell>
          <cell r="S205">
            <v>45</v>
          </cell>
          <cell r="T205">
            <v>45</v>
          </cell>
          <cell r="U205">
            <v>51</v>
          </cell>
          <cell r="V205">
            <v>51</v>
          </cell>
          <cell r="W205">
            <v>46</v>
          </cell>
          <cell r="X205">
            <v>48</v>
          </cell>
          <cell r="Y205" t="str">
            <v>SHENZHEN</v>
          </cell>
        </row>
        <row r="206">
          <cell r="B206" t="str">
            <v>D304222</v>
          </cell>
          <cell r="C206" t="str">
            <v>Antioch 2H Widespread Lavatory Faucet w/ Metal Touch Down Drain 1.2gpm Chrome</v>
          </cell>
          <cell r="D206" t="str">
            <v>Gerber Brass.Faucet-Lavatory</v>
          </cell>
          <cell r="E206" t="str">
            <v>Antioch</v>
          </cell>
          <cell r="F206" t="str">
            <v>Active</v>
          </cell>
          <cell r="G206" t="str">
            <v>P</v>
          </cell>
          <cell r="H206" t="str">
            <v>1524</v>
          </cell>
          <cell r="I206">
            <v>61.188642539999996</v>
          </cell>
          <cell r="J206">
            <v>340</v>
          </cell>
          <cell r="K206">
            <v>0</v>
          </cell>
          <cell r="L206">
            <v>57</v>
          </cell>
          <cell r="M206">
            <v>41</v>
          </cell>
          <cell r="N206">
            <v>58</v>
          </cell>
          <cell r="O206">
            <v>64</v>
          </cell>
          <cell r="P206">
            <v>35</v>
          </cell>
          <cell r="Q206">
            <v>59</v>
          </cell>
          <cell r="R206">
            <v>48</v>
          </cell>
          <cell r="S206">
            <v>37</v>
          </cell>
          <cell r="T206">
            <v>38</v>
          </cell>
          <cell r="U206">
            <v>59</v>
          </cell>
          <cell r="V206">
            <v>42</v>
          </cell>
          <cell r="W206">
            <v>58</v>
          </cell>
          <cell r="X206">
            <v>55</v>
          </cell>
          <cell r="Y206" t="str">
            <v>SHENZHEN</v>
          </cell>
        </row>
        <row r="207">
          <cell r="B207" t="str">
            <v>D304222BN</v>
          </cell>
          <cell r="C207" t="str">
            <v>Antioch 2H Widespread Lavatory Faucet w/ Metal Touch Down Drain 1.2gpm Brushed Nickel</v>
          </cell>
          <cell r="D207" t="str">
            <v>Gerber Brass.Faucet-Lavatory</v>
          </cell>
          <cell r="E207" t="str">
            <v>Antioch</v>
          </cell>
          <cell r="F207" t="str">
            <v>Active</v>
          </cell>
          <cell r="G207" t="str">
            <v>P</v>
          </cell>
          <cell r="H207" t="str">
            <v>1524</v>
          </cell>
          <cell r="I207">
            <v>70.686827519999994</v>
          </cell>
          <cell r="J207">
            <v>323</v>
          </cell>
          <cell r="K207">
            <v>0</v>
          </cell>
          <cell r="L207">
            <v>82</v>
          </cell>
          <cell r="M207">
            <v>51</v>
          </cell>
          <cell r="N207">
            <v>71</v>
          </cell>
          <cell r="O207">
            <v>89</v>
          </cell>
          <cell r="P207">
            <v>74</v>
          </cell>
          <cell r="Q207">
            <v>117</v>
          </cell>
          <cell r="R207">
            <v>69</v>
          </cell>
          <cell r="S207">
            <v>90</v>
          </cell>
          <cell r="T207">
            <v>46</v>
          </cell>
          <cell r="U207">
            <v>80</v>
          </cell>
          <cell r="V207">
            <v>78</v>
          </cell>
          <cell r="W207">
            <v>60</v>
          </cell>
          <cell r="X207">
            <v>65</v>
          </cell>
          <cell r="Y207" t="str">
            <v>SHENZHEN</v>
          </cell>
        </row>
        <row r="208">
          <cell r="B208" t="str">
            <v>D304222BS</v>
          </cell>
          <cell r="C208" t="str">
            <v>Antioch 2H Widespread Lavatory Faucet w/ Metal Touch Down Drain 1.2gpm Satin Black</v>
          </cell>
          <cell r="D208" t="str">
            <v>Gerber Brass.Faucet-Lavatory</v>
          </cell>
          <cell r="E208" t="str">
            <v>Antioch</v>
          </cell>
          <cell r="F208" t="str">
            <v>Active</v>
          </cell>
          <cell r="G208" t="str">
            <v>P</v>
          </cell>
          <cell r="H208" t="str">
            <v>1524</v>
          </cell>
          <cell r="I208">
            <v>66.821050999999997</v>
          </cell>
          <cell r="J208">
            <v>129</v>
          </cell>
          <cell r="K208">
            <v>0</v>
          </cell>
          <cell r="L208">
            <v>25</v>
          </cell>
          <cell r="M208">
            <v>21</v>
          </cell>
          <cell r="N208">
            <v>30</v>
          </cell>
          <cell r="O208">
            <v>25</v>
          </cell>
          <cell r="P208">
            <v>20</v>
          </cell>
          <cell r="Q208">
            <v>30</v>
          </cell>
          <cell r="R208">
            <v>27</v>
          </cell>
          <cell r="S208">
            <v>27</v>
          </cell>
          <cell r="T208">
            <v>24</v>
          </cell>
          <cell r="U208">
            <v>23</v>
          </cell>
          <cell r="V208">
            <v>27</v>
          </cell>
          <cell r="W208">
            <v>25</v>
          </cell>
          <cell r="X208">
            <v>26</v>
          </cell>
          <cell r="Y208" t="str">
            <v>SHENZHEN</v>
          </cell>
        </row>
        <row r="209">
          <cell r="B209" t="str">
            <v>D304270</v>
          </cell>
          <cell r="C209" t="str">
            <v>Tribune 2H Widespread Lavatory Faucet w/ Metal Touch Down Drain 1.2gpm Chrome</v>
          </cell>
          <cell r="D209" t="str">
            <v>Gerber Brass.Faucet-Lavatory</v>
          </cell>
          <cell r="E209" t="str">
            <v>Tribune</v>
          </cell>
          <cell r="F209" t="str">
            <v>NEW PRODUC</v>
          </cell>
          <cell r="G209" t="str">
            <v>P</v>
          </cell>
          <cell r="H209" t="str">
            <v>1524</v>
          </cell>
          <cell r="I209">
            <v>44.822702499999998</v>
          </cell>
          <cell r="J209">
            <v>236</v>
          </cell>
          <cell r="K209">
            <v>0</v>
          </cell>
          <cell r="L209">
            <v>84</v>
          </cell>
          <cell r="M209">
            <v>21</v>
          </cell>
          <cell r="N209">
            <v>26</v>
          </cell>
          <cell r="O209">
            <v>26</v>
          </cell>
          <cell r="P209">
            <v>29</v>
          </cell>
          <cell r="Q209">
            <v>34</v>
          </cell>
          <cell r="R209">
            <v>39</v>
          </cell>
          <cell r="S209">
            <v>40</v>
          </cell>
          <cell r="T209">
            <v>51</v>
          </cell>
          <cell r="U209">
            <v>52</v>
          </cell>
          <cell r="V209">
            <v>55</v>
          </cell>
          <cell r="W209">
            <v>50</v>
          </cell>
          <cell r="X209">
            <v>49</v>
          </cell>
          <cell r="Y209" t="str">
            <v>SHENZHEN</v>
          </cell>
        </row>
        <row r="210">
          <cell r="B210" t="str">
            <v>D304270BN</v>
          </cell>
          <cell r="C210" t="str">
            <v>Tribune 2H Widespread Lavatory Faucet w/ Metal Touch Down Drain 1.2gpm Brushed Nickel</v>
          </cell>
          <cell r="D210" t="str">
            <v>Gerber Brass.Faucet-Lavatory</v>
          </cell>
          <cell r="E210" t="str">
            <v>Tribune</v>
          </cell>
          <cell r="F210" t="str">
            <v>NEW PRODUC</v>
          </cell>
          <cell r="G210" t="str">
            <v>P</v>
          </cell>
          <cell r="H210" t="str">
            <v>1524</v>
          </cell>
          <cell r="I210">
            <v>49.814702500000003</v>
          </cell>
          <cell r="J210">
            <v>83</v>
          </cell>
          <cell r="K210">
            <v>0</v>
          </cell>
          <cell r="L210">
            <v>59</v>
          </cell>
          <cell r="M210">
            <v>20</v>
          </cell>
          <cell r="N210">
            <v>20</v>
          </cell>
          <cell r="O210">
            <v>20</v>
          </cell>
          <cell r="P210">
            <v>20</v>
          </cell>
          <cell r="Q210">
            <v>22</v>
          </cell>
          <cell r="R210">
            <v>29</v>
          </cell>
          <cell r="S210">
            <v>34</v>
          </cell>
          <cell r="T210">
            <v>63</v>
          </cell>
          <cell r="U210">
            <v>67</v>
          </cell>
          <cell r="V210">
            <v>69</v>
          </cell>
          <cell r="W210">
            <v>63</v>
          </cell>
          <cell r="X210">
            <v>63</v>
          </cell>
          <cell r="Y210" t="str">
            <v>SHENZHEN</v>
          </cell>
        </row>
        <row r="211">
          <cell r="B211" t="str">
            <v>D304270BS</v>
          </cell>
          <cell r="C211" t="str">
            <v>Tribune 2H Widespread Lavatory Faucet w/ Metal Touch Down Drain 1.2gpm Satin Black</v>
          </cell>
          <cell r="D211" t="str">
            <v>Gerber Brass.Faucet-Lavatory</v>
          </cell>
          <cell r="E211" t="str">
            <v>Tribune</v>
          </cell>
          <cell r="F211" t="str">
            <v>NEW PRODUC</v>
          </cell>
          <cell r="G211" t="str">
            <v>P</v>
          </cell>
          <cell r="H211" t="str">
            <v>1524</v>
          </cell>
          <cell r="I211">
            <v>49.830702500000001</v>
          </cell>
          <cell r="J211">
            <v>119</v>
          </cell>
          <cell r="K211">
            <v>0</v>
          </cell>
          <cell r="L211">
            <v>82</v>
          </cell>
          <cell r="M211">
            <v>27</v>
          </cell>
          <cell r="N211">
            <v>27</v>
          </cell>
          <cell r="O211">
            <v>27</v>
          </cell>
          <cell r="P211">
            <v>27</v>
          </cell>
          <cell r="Q211">
            <v>29</v>
          </cell>
          <cell r="R211">
            <v>29</v>
          </cell>
          <cell r="S211">
            <v>27</v>
          </cell>
          <cell r="T211">
            <v>31</v>
          </cell>
          <cell r="U211">
            <v>35</v>
          </cell>
          <cell r="V211">
            <v>35</v>
          </cell>
          <cell r="W211">
            <v>32</v>
          </cell>
          <cell r="X211">
            <v>34</v>
          </cell>
          <cell r="Y211" t="str">
            <v>SHENZHEN</v>
          </cell>
        </row>
        <row r="212">
          <cell r="B212" t="str">
            <v>D304644</v>
          </cell>
          <cell r="C212" t="str">
            <v>Sirius Trim Line 2H Widespread Lavatory Faucet w/ Metal Touch Down Drain 1.2gpm Chrome</v>
          </cell>
          <cell r="D212" t="str">
            <v>Gerber Brass.Faucet-Lavatory</v>
          </cell>
          <cell r="E212" t="str">
            <v>Sirius</v>
          </cell>
          <cell r="F212" t="str">
            <v>Active</v>
          </cell>
          <cell r="G212" t="str">
            <v>P</v>
          </cell>
          <cell r="H212" t="str">
            <v>1524</v>
          </cell>
          <cell r="I212">
            <v>64.443170249999994</v>
          </cell>
          <cell r="J212">
            <v>148</v>
          </cell>
          <cell r="K212">
            <v>0</v>
          </cell>
          <cell r="L212">
            <v>15</v>
          </cell>
          <cell r="M212">
            <v>17</v>
          </cell>
          <cell r="N212">
            <v>14</v>
          </cell>
          <cell r="O212">
            <v>12</v>
          </cell>
          <cell r="P212">
            <v>14</v>
          </cell>
          <cell r="Q212">
            <v>15</v>
          </cell>
          <cell r="R212">
            <v>19</v>
          </cell>
          <cell r="S212">
            <v>28</v>
          </cell>
          <cell r="T212">
            <v>17</v>
          </cell>
          <cell r="U212">
            <v>15</v>
          </cell>
          <cell r="V212">
            <v>15</v>
          </cell>
          <cell r="W212">
            <v>17</v>
          </cell>
          <cell r="X212">
            <v>11</v>
          </cell>
          <cell r="Y212" t="str">
            <v>PLANDROP25</v>
          </cell>
        </row>
        <row r="213">
          <cell r="B213" t="str">
            <v>D304644BN</v>
          </cell>
          <cell r="C213" t="str">
            <v>Sirius Trim Line 2H Widespread Lavatory Faucet w/ Metal Touch Down Drain 1.2gpm Brushed Nickel</v>
          </cell>
          <cell r="D213" t="str">
            <v>Gerber Brass.Faucet-Lavatory</v>
          </cell>
          <cell r="E213" t="str">
            <v>Sirius</v>
          </cell>
          <cell r="F213" t="str">
            <v>Active</v>
          </cell>
          <cell r="G213" t="str">
            <v>P</v>
          </cell>
          <cell r="H213" t="str">
            <v>1524</v>
          </cell>
          <cell r="I213">
            <v>76.389296639999998</v>
          </cell>
          <cell r="J213">
            <v>202</v>
          </cell>
          <cell r="K213">
            <v>0</v>
          </cell>
          <cell r="L213">
            <v>11</v>
          </cell>
          <cell r="M213">
            <v>11</v>
          </cell>
          <cell r="N213">
            <v>16</v>
          </cell>
          <cell r="O213">
            <v>8</v>
          </cell>
          <cell r="P213">
            <v>8</v>
          </cell>
          <cell r="Q213">
            <v>9</v>
          </cell>
          <cell r="R213">
            <v>10</v>
          </cell>
          <cell r="S213">
            <v>20</v>
          </cell>
          <cell r="T213">
            <v>8</v>
          </cell>
          <cell r="U213">
            <v>11</v>
          </cell>
          <cell r="V213">
            <v>8</v>
          </cell>
          <cell r="W213">
            <v>8</v>
          </cell>
          <cell r="X213">
            <v>8</v>
          </cell>
          <cell r="Y213" t="str">
            <v>PLANDROP25</v>
          </cell>
        </row>
        <row r="214">
          <cell r="B214" t="str">
            <v>D305056BBT</v>
          </cell>
          <cell r="C214" t="str">
            <v>Transitional Floor Mount Tub Filler Trim Kit with Soft Square Handshower 1.75gpm Brushed Bronze</v>
          </cell>
          <cell r="D214" t="str">
            <v>Gerber Brass.Faucet-Tub Shower</v>
          </cell>
          <cell r="E214" t="str">
            <v>Transitional</v>
          </cell>
          <cell r="F214" t="str">
            <v>NEW PRODUC</v>
          </cell>
          <cell r="G214" t="str">
            <v>AS</v>
          </cell>
          <cell r="H214" t="str">
            <v>G00074</v>
          </cell>
          <cell r="I214">
            <v>393.54273999999998</v>
          </cell>
          <cell r="J214">
            <v>20</v>
          </cell>
          <cell r="K214">
            <v>0</v>
          </cell>
          <cell r="L214">
            <v>24</v>
          </cell>
          <cell r="M214">
            <v>8</v>
          </cell>
          <cell r="N214">
            <v>7</v>
          </cell>
          <cell r="O214">
            <v>7</v>
          </cell>
          <cell r="P214">
            <v>8</v>
          </cell>
          <cell r="Q214">
            <v>8</v>
          </cell>
          <cell r="R214">
            <v>9</v>
          </cell>
          <cell r="S214">
            <v>8</v>
          </cell>
          <cell r="T214">
            <v>7</v>
          </cell>
          <cell r="U214">
            <v>9</v>
          </cell>
          <cell r="V214">
            <v>8</v>
          </cell>
          <cell r="W214">
            <v>11</v>
          </cell>
          <cell r="X214">
            <v>3</v>
          </cell>
          <cell r="Y214" t="str">
            <v>MAKE</v>
          </cell>
        </row>
        <row r="215">
          <cell r="B215" t="str">
            <v>D305056BNT</v>
          </cell>
          <cell r="C215" t="str">
            <v>Transitional Floor Mount Tub Filler Trim Kit with Soft Square Handshower 1.75gpm Brushed Nickel</v>
          </cell>
          <cell r="D215" t="str">
            <v>Gerber Brass.Faucet-Tub Shower</v>
          </cell>
          <cell r="E215" t="str">
            <v>Transitional</v>
          </cell>
          <cell r="F215" t="str">
            <v>NEW PRODUC</v>
          </cell>
          <cell r="G215" t="str">
            <v>AS</v>
          </cell>
          <cell r="H215" t="str">
            <v>G00074</v>
          </cell>
          <cell r="I215">
            <v>310.56941</v>
          </cell>
          <cell r="J215">
            <v>18</v>
          </cell>
          <cell r="K215">
            <v>0</v>
          </cell>
          <cell r="L215">
            <v>17</v>
          </cell>
          <cell r="M215">
            <v>7</v>
          </cell>
          <cell r="N215">
            <v>8</v>
          </cell>
          <cell r="O215">
            <v>3</v>
          </cell>
          <cell r="P215">
            <v>5</v>
          </cell>
          <cell r="Q215">
            <v>4</v>
          </cell>
          <cell r="R215">
            <v>5</v>
          </cell>
          <cell r="S215">
            <v>4</v>
          </cell>
          <cell r="T215">
            <v>6</v>
          </cell>
          <cell r="U215">
            <v>3</v>
          </cell>
          <cell r="V215">
            <v>3</v>
          </cell>
          <cell r="W215">
            <v>4</v>
          </cell>
          <cell r="X215">
            <v>1</v>
          </cell>
          <cell r="Y215" t="str">
            <v>MAKE</v>
          </cell>
        </row>
        <row r="216">
          <cell r="B216" t="str">
            <v>D305056BST</v>
          </cell>
          <cell r="C216" t="str">
            <v>Transitional Floor Mount Tub Filler Trim Kit with Soft Square Handshower 1.75gpm Satin Black</v>
          </cell>
          <cell r="D216" t="str">
            <v>Gerber Brass.Faucet-Tub Shower</v>
          </cell>
          <cell r="E216" t="str">
            <v>Transitional</v>
          </cell>
          <cell r="F216" t="str">
            <v>NEW PRODUC</v>
          </cell>
          <cell r="G216" t="str">
            <v>AS</v>
          </cell>
          <cell r="H216" t="str">
            <v>G00074</v>
          </cell>
          <cell r="I216">
            <v>256.56997000000001</v>
          </cell>
          <cell r="J216">
            <v>28</v>
          </cell>
          <cell r="K216">
            <v>0</v>
          </cell>
          <cell r="L216">
            <v>27</v>
          </cell>
          <cell r="M216">
            <v>10</v>
          </cell>
          <cell r="N216">
            <v>10</v>
          </cell>
          <cell r="O216">
            <v>7</v>
          </cell>
          <cell r="P216">
            <v>9</v>
          </cell>
          <cell r="Q216">
            <v>8</v>
          </cell>
          <cell r="R216">
            <v>10</v>
          </cell>
          <cell r="S216">
            <v>8</v>
          </cell>
          <cell r="T216">
            <v>9</v>
          </cell>
          <cell r="U216">
            <v>6</v>
          </cell>
          <cell r="V216">
            <v>7</v>
          </cell>
          <cell r="W216">
            <v>8</v>
          </cell>
          <cell r="X216">
            <v>1</v>
          </cell>
          <cell r="Y216" t="str">
            <v>MAKE</v>
          </cell>
        </row>
        <row r="217">
          <cell r="B217" t="str">
            <v>D305056LHBBT</v>
          </cell>
          <cell r="C217" t="str">
            <v>Transitional Floor Mount Tub Filler Trim Kit Less Handshower Brushed Bronze</v>
          </cell>
          <cell r="D217" t="str">
            <v>Gerber Brass.Faucet-Tub Shower</v>
          </cell>
          <cell r="E217" t="str">
            <v>Transitional</v>
          </cell>
          <cell r="F217" t="str">
            <v>NEW PRODUC</v>
          </cell>
          <cell r="G217" t="str">
            <v>P</v>
          </cell>
          <cell r="H217" t="str">
            <v>1524</v>
          </cell>
          <cell r="I217">
            <v>369.46050000000002</v>
          </cell>
          <cell r="J217">
            <v>45</v>
          </cell>
          <cell r="K217">
            <v>0</v>
          </cell>
          <cell r="L217">
            <v>28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 t="str">
            <v>SHENZHEN</v>
          </cell>
        </row>
        <row r="218">
          <cell r="B218" t="str">
            <v>D305056LHBNT</v>
          </cell>
          <cell r="C218" t="str">
            <v>Transitional Floor Mount Tub Filler Trim Kit Less Handshower Brushed Nickel</v>
          </cell>
          <cell r="D218" t="str">
            <v>Gerber Brass.Faucet-Tub Shower</v>
          </cell>
          <cell r="E218" t="str">
            <v>Transitional</v>
          </cell>
          <cell r="F218" t="str">
            <v>NEW PRODUC</v>
          </cell>
          <cell r="G218" t="str">
            <v>P</v>
          </cell>
          <cell r="H218" t="str">
            <v>1524</v>
          </cell>
          <cell r="I218">
            <v>296.45241999999996</v>
          </cell>
          <cell r="J218">
            <v>27</v>
          </cell>
          <cell r="K218">
            <v>0</v>
          </cell>
          <cell r="L218">
            <v>15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 t="str">
            <v>SHENZHEN</v>
          </cell>
        </row>
        <row r="219">
          <cell r="B219" t="str">
            <v>D305056LHBST</v>
          </cell>
          <cell r="C219" t="str">
            <v>Transitional Floor Mount Tub Filler Trim Kit Less Handshower Satin Black</v>
          </cell>
          <cell r="D219" t="str">
            <v>Gerber Brass.Faucet-Tub Shower</v>
          </cell>
          <cell r="E219" t="str">
            <v>Transitional</v>
          </cell>
          <cell r="F219" t="str">
            <v>NEW PRODUC</v>
          </cell>
          <cell r="G219" t="str">
            <v>P</v>
          </cell>
          <cell r="H219" t="str">
            <v>1524</v>
          </cell>
          <cell r="I219">
            <v>240.71147999999999</v>
          </cell>
          <cell r="J219">
            <v>66</v>
          </cell>
          <cell r="K219">
            <v>0</v>
          </cell>
          <cell r="L219">
            <v>27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 t="str">
            <v>SHENZHEN</v>
          </cell>
        </row>
        <row r="220">
          <cell r="B220" t="str">
            <v>D305056LHT</v>
          </cell>
          <cell r="C220" t="str">
            <v>Transitional Floor Mount Tub Filler Trim Kit Less Handshower Chrome</v>
          </cell>
          <cell r="D220" t="str">
            <v>Gerber Brass.Faucet-Tub Shower</v>
          </cell>
          <cell r="E220" t="str">
            <v>Transitional</v>
          </cell>
          <cell r="F220" t="str">
            <v>NEW PRODUC</v>
          </cell>
          <cell r="G220" t="str">
            <v>P</v>
          </cell>
          <cell r="H220" t="str">
            <v>1524</v>
          </cell>
          <cell r="I220">
            <v>171.39875000000001</v>
          </cell>
          <cell r="J220">
            <v>56</v>
          </cell>
          <cell r="K220">
            <v>0</v>
          </cell>
          <cell r="L220">
            <v>15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 t="str">
            <v>SHENZHEN</v>
          </cell>
        </row>
        <row r="221">
          <cell r="B221" t="str">
            <v>D305056T</v>
          </cell>
          <cell r="C221" t="str">
            <v>Transitional Floor Mount Tub Filler Trim Kit with Soft Square Handshower 1.75gpm Chrome</v>
          </cell>
          <cell r="D221" t="str">
            <v>Gerber Brass.Faucet-Tub Shower</v>
          </cell>
          <cell r="E221" t="str">
            <v>Transitional</v>
          </cell>
          <cell r="F221" t="str">
            <v>NEW PRODUC</v>
          </cell>
          <cell r="G221" t="str">
            <v>AS</v>
          </cell>
          <cell r="H221" t="str">
            <v>G00074</v>
          </cell>
          <cell r="I221">
            <v>182.95724000000001</v>
          </cell>
          <cell r="J221">
            <v>14</v>
          </cell>
          <cell r="K221">
            <v>0</v>
          </cell>
          <cell r="L221">
            <v>16</v>
          </cell>
          <cell r="M221">
            <v>6</v>
          </cell>
          <cell r="N221">
            <v>5</v>
          </cell>
          <cell r="O221">
            <v>5</v>
          </cell>
          <cell r="P221">
            <v>6</v>
          </cell>
          <cell r="Q221">
            <v>4</v>
          </cell>
          <cell r="R221">
            <v>3</v>
          </cell>
          <cell r="S221">
            <v>3</v>
          </cell>
          <cell r="T221">
            <v>5</v>
          </cell>
          <cell r="U221">
            <v>3</v>
          </cell>
          <cell r="V221">
            <v>3</v>
          </cell>
          <cell r="W221">
            <v>2</v>
          </cell>
          <cell r="X221">
            <v>1</v>
          </cell>
          <cell r="Y221" t="str">
            <v>MAKE</v>
          </cell>
        </row>
        <row r="222">
          <cell r="B222" t="str">
            <v>D305658BBT</v>
          </cell>
          <cell r="C222" t="str">
            <v>Parma 2H Roman Tub Trim Kit w/out Spray Brushed Bronze</v>
          </cell>
          <cell r="D222" t="str">
            <v>Gerber Brass.Faucet-Tub Shower</v>
          </cell>
          <cell r="E222" t="str">
            <v>Parma</v>
          </cell>
          <cell r="F222" t="str">
            <v>PLAN-OUT</v>
          </cell>
          <cell r="G222" t="str">
            <v>P</v>
          </cell>
          <cell r="H222" t="str">
            <v>1524</v>
          </cell>
          <cell r="I222">
            <v>82.212455869999999</v>
          </cell>
          <cell r="J222">
            <v>38</v>
          </cell>
          <cell r="K222">
            <v>0</v>
          </cell>
          <cell r="L222">
            <v>0</v>
          </cell>
          <cell r="M222">
            <v>1</v>
          </cell>
          <cell r="N222">
            <v>2</v>
          </cell>
          <cell r="O222">
            <v>2</v>
          </cell>
          <cell r="P222">
            <v>2</v>
          </cell>
          <cell r="Q222">
            <v>2</v>
          </cell>
          <cell r="R222">
            <v>2</v>
          </cell>
          <cell r="S222">
            <v>2</v>
          </cell>
          <cell r="T222">
            <v>2</v>
          </cell>
          <cell r="U222">
            <v>2</v>
          </cell>
          <cell r="V222">
            <v>2</v>
          </cell>
          <cell r="W222">
            <v>2</v>
          </cell>
          <cell r="X222">
            <v>2</v>
          </cell>
          <cell r="Y222" t="str">
            <v>PLANDROP23</v>
          </cell>
        </row>
        <row r="223">
          <cell r="B223" t="str">
            <v>D305658BNT</v>
          </cell>
          <cell r="C223" t="str">
            <v>Parma 2H Roman Tub Trim Kit w/out Spray Brushed Nickel</v>
          </cell>
          <cell r="D223" t="str">
            <v>Gerber Brass.Faucet-Tub Shower</v>
          </cell>
          <cell r="E223" t="str">
            <v>Parma</v>
          </cell>
          <cell r="F223" t="str">
            <v>DISCONTD</v>
          </cell>
          <cell r="G223" t="str">
            <v>P</v>
          </cell>
          <cell r="H223" t="str">
            <v>1524</v>
          </cell>
          <cell r="I223">
            <v>49.36</v>
          </cell>
          <cell r="J223">
            <v>8</v>
          </cell>
          <cell r="K223">
            <v>0</v>
          </cell>
          <cell r="L223">
            <v>0</v>
          </cell>
          <cell r="M223">
            <v>4</v>
          </cell>
          <cell r="N223">
            <v>3</v>
          </cell>
          <cell r="O223">
            <v>5</v>
          </cell>
          <cell r="P223">
            <v>4</v>
          </cell>
          <cell r="Q223">
            <v>2</v>
          </cell>
          <cell r="R223">
            <v>4</v>
          </cell>
          <cell r="S223">
            <v>3</v>
          </cell>
          <cell r="T223">
            <v>1</v>
          </cell>
          <cell r="U223">
            <v>3</v>
          </cell>
          <cell r="V223">
            <v>2</v>
          </cell>
          <cell r="W223">
            <v>2</v>
          </cell>
          <cell r="X223">
            <v>3</v>
          </cell>
          <cell r="Y223" t="str">
            <v>PLANDROP23</v>
          </cell>
        </row>
        <row r="224">
          <cell r="B224" t="str">
            <v>D305658BST</v>
          </cell>
          <cell r="C224" t="str">
            <v>Parma 2H Roman Tub Trim Kit w/out Spray Satin Black</v>
          </cell>
          <cell r="D224" t="str">
            <v>Gerber Brass.Faucet-Tub Shower</v>
          </cell>
          <cell r="E224" t="str">
            <v>Parma</v>
          </cell>
          <cell r="F224" t="str">
            <v>DISCONTD</v>
          </cell>
          <cell r="G224" t="str">
            <v>P</v>
          </cell>
          <cell r="H224" t="str">
            <v>1524</v>
          </cell>
          <cell r="I224">
            <v>56.040129999999998</v>
          </cell>
          <cell r="J224">
            <v>3</v>
          </cell>
          <cell r="K224">
            <v>0</v>
          </cell>
          <cell r="L224">
            <v>0</v>
          </cell>
          <cell r="M224">
            <v>7</v>
          </cell>
          <cell r="N224">
            <v>8</v>
          </cell>
          <cell r="O224">
            <v>4</v>
          </cell>
          <cell r="P224">
            <v>5</v>
          </cell>
          <cell r="Q224">
            <v>5</v>
          </cell>
          <cell r="R224">
            <v>5</v>
          </cell>
          <cell r="S224">
            <v>5</v>
          </cell>
          <cell r="T224">
            <v>5</v>
          </cell>
          <cell r="U224">
            <v>11</v>
          </cell>
          <cell r="V224">
            <v>8</v>
          </cell>
          <cell r="W224">
            <v>10</v>
          </cell>
          <cell r="X224">
            <v>9</v>
          </cell>
          <cell r="Y224" t="str">
            <v>PLANDROP23</v>
          </cell>
        </row>
        <row r="225">
          <cell r="B225" t="str">
            <v>D305758BBT</v>
          </cell>
          <cell r="C225" t="str">
            <v>Parma 2H Roman Tub Trim Kit w/out Spray Brushed Bronze</v>
          </cell>
          <cell r="D225" t="str">
            <v>Gerber Brass.Faucet-Tub Shower</v>
          </cell>
          <cell r="E225" t="str">
            <v>Parma</v>
          </cell>
          <cell r="F225" t="str">
            <v>Active</v>
          </cell>
          <cell r="G225" t="str">
            <v>P</v>
          </cell>
          <cell r="H225" t="str">
            <v>1524</v>
          </cell>
          <cell r="I225">
            <v>75.114908499999999</v>
          </cell>
          <cell r="J225">
            <v>113</v>
          </cell>
          <cell r="K225">
            <v>0</v>
          </cell>
          <cell r="L225">
            <v>14</v>
          </cell>
          <cell r="M225">
            <v>12</v>
          </cell>
          <cell r="N225">
            <v>17</v>
          </cell>
          <cell r="O225">
            <v>14</v>
          </cell>
          <cell r="P225">
            <v>10</v>
          </cell>
          <cell r="Q225">
            <v>11</v>
          </cell>
          <cell r="R225">
            <v>14</v>
          </cell>
          <cell r="S225">
            <v>14</v>
          </cell>
          <cell r="T225">
            <v>14</v>
          </cell>
          <cell r="U225">
            <v>18</v>
          </cell>
          <cell r="V225">
            <v>18</v>
          </cell>
          <cell r="W225">
            <v>14</v>
          </cell>
          <cell r="X225">
            <v>13</v>
          </cell>
          <cell r="Y225" t="str">
            <v>SHENZHEN</v>
          </cell>
        </row>
        <row r="226">
          <cell r="B226" t="str">
            <v>D305758BNT</v>
          </cell>
          <cell r="C226" t="str">
            <v>Parma 2H Roman Tub Trim Kit w/out Spray Brushed Nickel</v>
          </cell>
          <cell r="D226" t="str">
            <v>Gerber Brass.Faucet-Tub Shower</v>
          </cell>
          <cell r="E226" t="str">
            <v>Parma</v>
          </cell>
          <cell r="F226" t="str">
            <v>Active</v>
          </cell>
          <cell r="G226" t="str">
            <v>P</v>
          </cell>
          <cell r="H226" t="str">
            <v>1524</v>
          </cell>
          <cell r="I226">
            <v>55.7864085</v>
          </cell>
          <cell r="J226">
            <v>113</v>
          </cell>
          <cell r="K226">
            <v>0</v>
          </cell>
          <cell r="L226">
            <v>3</v>
          </cell>
          <cell r="M226">
            <v>3</v>
          </cell>
          <cell r="N226">
            <v>7</v>
          </cell>
          <cell r="O226">
            <v>5</v>
          </cell>
          <cell r="P226">
            <v>2</v>
          </cell>
          <cell r="Q226">
            <v>4</v>
          </cell>
          <cell r="R226">
            <v>3</v>
          </cell>
          <cell r="S226">
            <v>1</v>
          </cell>
          <cell r="T226">
            <v>3</v>
          </cell>
          <cell r="U226">
            <v>4</v>
          </cell>
          <cell r="V226">
            <v>3</v>
          </cell>
          <cell r="W226">
            <v>2</v>
          </cell>
          <cell r="X226">
            <v>3</v>
          </cell>
          <cell r="Y226" t="str">
            <v>SHENZHEN</v>
          </cell>
        </row>
        <row r="227">
          <cell r="B227" t="str">
            <v>D305758BST</v>
          </cell>
          <cell r="C227" t="str">
            <v>Parma 2H Roman Tub Trim Kit w/out Spray Satin Black</v>
          </cell>
          <cell r="D227" t="str">
            <v>Gerber Brass.Faucet-Tub Shower</v>
          </cell>
          <cell r="E227" t="str">
            <v>Parma</v>
          </cell>
          <cell r="F227" t="str">
            <v>Active</v>
          </cell>
          <cell r="G227" t="str">
            <v>P</v>
          </cell>
          <cell r="H227" t="str">
            <v>1524</v>
          </cell>
          <cell r="I227">
            <v>55.334908499999997</v>
          </cell>
          <cell r="J227">
            <v>94</v>
          </cell>
          <cell r="K227">
            <v>0</v>
          </cell>
          <cell r="L227">
            <v>4</v>
          </cell>
          <cell r="M227">
            <v>4</v>
          </cell>
          <cell r="N227">
            <v>3</v>
          </cell>
          <cell r="O227">
            <v>4</v>
          </cell>
          <cell r="P227">
            <v>3</v>
          </cell>
          <cell r="Q227">
            <v>4</v>
          </cell>
          <cell r="R227">
            <v>4</v>
          </cell>
          <cell r="S227">
            <v>3</v>
          </cell>
          <cell r="T227">
            <v>6</v>
          </cell>
          <cell r="U227">
            <v>4</v>
          </cell>
          <cell r="V227">
            <v>5</v>
          </cell>
          <cell r="W227">
            <v>4</v>
          </cell>
          <cell r="X227">
            <v>4</v>
          </cell>
          <cell r="Y227" t="str">
            <v>SHENZHEN</v>
          </cell>
        </row>
        <row r="228">
          <cell r="B228" t="str">
            <v>D305758T</v>
          </cell>
          <cell r="C228" t="str">
            <v>Parma 2H Roman Tub Trim Kit w/out Spray Chrome</v>
          </cell>
          <cell r="D228" t="str">
            <v>Gerber Brass.Faucet-Tub Shower</v>
          </cell>
          <cell r="E228" t="str">
            <v>Parma</v>
          </cell>
          <cell r="F228" t="str">
            <v>Active</v>
          </cell>
          <cell r="G228" t="str">
            <v>P</v>
          </cell>
          <cell r="H228" t="str">
            <v>1524</v>
          </cell>
          <cell r="I228">
            <v>42.789658500000002</v>
          </cell>
          <cell r="J228">
            <v>91</v>
          </cell>
          <cell r="K228">
            <v>0</v>
          </cell>
          <cell r="L228">
            <v>2</v>
          </cell>
          <cell r="M228">
            <v>1</v>
          </cell>
          <cell r="N228">
            <v>2</v>
          </cell>
          <cell r="O228">
            <v>2</v>
          </cell>
          <cell r="P228">
            <v>2</v>
          </cell>
          <cell r="Q228">
            <v>2</v>
          </cell>
          <cell r="R228">
            <v>3</v>
          </cell>
          <cell r="S228">
            <v>2</v>
          </cell>
          <cell r="T228">
            <v>3</v>
          </cell>
          <cell r="U228">
            <v>3</v>
          </cell>
          <cell r="V228">
            <v>2</v>
          </cell>
          <cell r="W228">
            <v>2</v>
          </cell>
          <cell r="X228">
            <v>2</v>
          </cell>
          <cell r="Y228" t="str">
            <v>SHENZHEN</v>
          </cell>
        </row>
        <row r="229">
          <cell r="B229" t="str">
            <v>D306957BNT</v>
          </cell>
          <cell r="C229" t="str">
            <v>Opulence 2H Roman Tub Trim Kit w/out Spray Brushed Nickel</v>
          </cell>
          <cell r="D229" t="str">
            <v>Gerber Brass.Faucet-Tub Shower</v>
          </cell>
          <cell r="E229" t="str">
            <v>Opulence</v>
          </cell>
          <cell r="F229" t="str">
            <v>Active</v>
          </cell>
          <cell r="G229" t="str">
            <v>P</v>
          </cell>
          <cell r="H229" t="str">
            <v>1524</v>
          </cell>
          <cell r="I229">
            <v>36.92</v>
          </cell>
          <cell r="J229">
            <v>30</v>
          </cell>
          <cell r="K229">
            <v>0</v>
          </cell>
          <cell r="L229">
            <v>3</v>
          </cell>
          <cell r="M229">
            <v>3</v>
          </cell>
          <cell r="N229">
            <v>2</v>
          </cell>
          <cell r="O229">
            <v>2</v>
          </cell>
          <cell r="P229">
            <v>1</v>
          </cell>
          <cell r="Q229">
            <v>3</v>
          </cell>
          <cell r="R229">
            <v>1</v>
          </cell>
          <cell r="S229">
            <v>2</v>
          </cell>
          <cell r="T229">
            <v>4</v>
          </cell>
          <cell r="U229">
            <v>3</v>
          </cell>
          <cell r="V229">
            <v>3</v>
          </cell>
          <cell r="W229">
            <v>2</v>
          </cell>
          <cell r="X229">
            <v>2</v>
          </cell>
          <cell r="Y229" t="str">
            <v>SHENZHEN</v>
          </cell>
        </row>
        <row r="230">
          <cell r="B230" t="str">
            <v>D306957BST</v>
          </cell>
          <cell r="C230" t="str">
            <v>Opulence 2H Roman Tub Trim Kit w/out Spray Satin Black</v>
          </cell>
          <cell r="D230" t="str">
            <v>Gerber Brass.Faucet-Tub Shower</v>
          </cell>
          <cell r="E230" t="str">
            <v>Opulence</v>
          </cell>
          <cell r="F230" t="str">
            <v>Active</v>
          </cell>
          <cell r="G230" t="str">
            <v>P</v>
          </cell>
          <cell r="H230" t="str">
            <v>1524</v>
          </cell>
          <cell r="I230">
            <v>43.114309999999996</v>
          </cell>
          <cell r="J230">
            <v>19</v>
          </cell>
          <cell r="K230">
            <v>0</v>
          </cell>
          <cell r="L230">
            <v>3</v>
          </cell>
          <cell r="M230">
            <v>2</v>
          </cell>
          <cell r="N230">
            <v>2</v>
          </cell>
          <cell r="O230">
            <v>4</v>
          </cell>
          <cell r="P230">
            <v>3</v>
          </cell>
          <cell r="Q230">
            <v>4</v>
          </cell>
          <cell r="R230">
            <v>4</v>
          </cell>
          <cell r="S230">
            <v>1</v>
          </cell>
          <cell r="T230">
            <v>3</v>
          </cell>
          <cell r="U230">
            <v>2</v>
          </cell>
          <cell r="V230">
            <v>3</v>
          </cell>
          <cell r="W230">
            <v>2</v>
          </cell>
          <cell r="X230">
            <v>1</v>
          </cell>
          <cell r="Y230" t="str">
            <v>SHENZHEN</v>
          </cell>
        </row>
        <row r="231">
          <cell r="B231" t="str">
            <v>D306957T</v>
          </cell>
          <cell r="C231" t="str">
            <v>Opulence 2H Roman Tub Trim Kit w/out Spray Chrome</v>
          </cell>
          <cell r="D231" t="str">
            <v>Gerber Brass.Faucet-Tub Shower</v>
          </cell>
          <cell r="E231" t="str">
            <v>Opulence</v>
          </cell>
          <cell r="F231" t="str">
            <v>Active</v>
          </cell>
          <cell r="G231" t="str">
            <v>P</v>
          </cell>
          <cell r="H231" t="str">
            <v>1524</v>
          </cell>
          <cell r="I231">
            <v>34.700000000000003</v>
          </cell>
          <cell r="J231">
            <v>46</v>
          </cell>
          <cell r="K231">
            <v>0</v>
          </cell>
          <cell r="L231">
            <v>1</v>
          </cell>
          <cell r="M231">
            <v>1</v>
          </cell>
          <cell r="N231">
            <v>1</v>
          </cell>
          <cell r="O231">
            <v>0</v>
          </cell>
          <cell r="P231">
            <v>0</v>
          </cell>
          <cell r="Q231">
            <v>1</v>
          </cell>
          <cell r="R231">
            <v>1</v>
          </cell>
          <cell r="S231">
            <v>1</v>
          </cell>
          <cell r="T231">
            <v>1</v>
          </cell>
          <cell r="U231">
            <v>1</v>
          </cell>
          <cell r="V231">
            <v>1</v>
          </cell>
          <cell r="W231">
            <v>1</v>
          </cell>
          <cell r="X231">
            <v>1</v>
          </cell>
          <cell r="Y231" t="str">
            <v>SHENZHEN</v>
          </cell>
        </row>
        <row r="232">
          <cell r="B232" t="str">
            <v>D307018</v>
          </cell>
          <cell r="C232" t="str">
            <v>Vaughn 2H Centerset Lavatory Faucet w/ Metal Pop-Up Drain 1.2gpm Chrome</v>
          </cell>
          <cell r="D232" t="str">
            <v>Gerber Brass.Faucet-Lavatory</v>
          </cell>
          <cell r="E232" t="str">
            <v>Vaughn</v>
          </cell>
          <cell r="F232" t="str">
            <v>Active</v>
          </cell>
          <cell r="G232" t="str">
            <v>P</v>
          </cell>
          <cell r="H232" t="str">
            <v>1524</v>
          </cell>
          <cell r="I232">
            <v>37.221043620000003</v>
          </cell>
          <cell r="J232">
            <v>153</v>
          </cell>
          <cell r="K232">
            <v>0</v>
          </cell>
          <cell r="L232">
            <v>18</v>
          </cell>
          <cell r="M232">
            <v>13</v>
          </cell>
          <cell r="N232">
            <v>23</v>
          </cell>
          <cell r="O232">
            <v>17</v>
          </cell>
          <cell r="P232">
            <v>14</v>
          </cell>
          <cell r="Q232">
            <v>16</v>
          </cell>
          <cell r="R232">
            <v>10</v>
          </cell>
          <cell r="S232">
            <v>10</v>
          </cell>
          <cell r="T232">
            <v>20</v>
          </cell>
          <cell r="U232">
            <v>9</v>
          </cell>
          <cell r="V232">
            <v>15</v>
          </cell>
          <cell r="W232">
            <v>11</v>
          </cell>
          <cell r="X232">
            <v>26</v>
          </cell>
          <cell r="Y232" t="str">
            <v>SHENZHEN</v>
          </cell>
        </row>
        <row r="233">
          <cell r="B233" t="str">
            <v>D307018BB</v>
          </cell>
          <cell r="C233" t="str">
            <v>Vaughn 2H Centerset Lavatory Faucet w/ Metal Pop-Up Drain 1.2gpm Brushed Bronze</v>
          </cell>
          <cell r="D233" t="str">
            <v>Gerber Brass.Faucet-Lavatory</v>
          </cell>
          <cell r="E233" t="str">
            <v>Vaughn</v>
          </cell>
          <cell r="F233" t="str">
            <v>Active</v>
          </cell>
          <cell r="G233" t="str">
            <v>P</v>
          </cell>
          <cell r="H233" t="str">
            <v>1524</v>
          </cell>
          <cell r="I233">
            <v>62.967774900000002</v>
          </cell>
          <cell r="J233">
            <v>230</v>
          </cell>
          <cell r="K233">
            <v>0</v>
          </cell>
          <cell r="L233">
            <v>75</v>
          </cell>
          <cell r="M233">
            <v>24</v>
          </cell>
          <cell r="N233">
            <v>16</v>
          </cell>
          <cell r="O233">
            <v>16</v>
          </cell>
          <cell r="P233">
            <v>16</v>
          </cell>
          <cell r="Q233">
            <v>17</v>
          </cell>
          <cell r="R233">
            <v>17</v>
          </cell>
          <cell r="S233">
            <v>9</v>
          </cell>
          <cell r="T233">
            <v>15</v>
          </cell>
          <cell r="U233">
            <v>14</v>
          </cell>
          <cell r="V233">
            <v>18</v>
          </cell>
          <cell r="W233">
            <v>12</v>
          </cell>
          <cell r="X233">
            <v>15</v>
          </cell>
          <cell r="Y233" t="str">
            <v>SHENZHEN</v>
          </cell>
        </row>
        <row r="234">
          <cell r="B234" t="str">
            <v>D307018BN</v>
          </cell>
          <cell r="C234" t="str">
            <v>Vaughn 2H Centerset Lavatory Faucet w/ Metal Pop-Up Drain 1.2gpm Brushed Nickel</v>
          </cell>
          <cell r="D234" t="str">
            <v>Gerber Brass.Faucet-Lavatory</v>
          </cell>
          <cell r="E234" t="str">
            <v>Vaughn</v>
          </cell>
          <cell r="F234" t="str">
            <v>Active</v>
          </cell>
          <cell r="G234" t="str">
            <v>P</v>
          </cell>
          <cell r="H234" t="str">
            <v>1524</v>
          </cell>
          <cell r="I234">
            <v>42.817068059999997</v>
          </cell>
          <cell r="J234">
            <v>167</v>
          </cell>
          <cell r="K234">
            <v>0</v>
          </cell>
          <cell r="L234">
            <v>41</v>
          </cell>
          <cell r="M234">
            <v>47</v>
          </cell>
          <cell r="N234">
            <v>49</v>
          </cell>
          <cell r="O234">
            <v>40</v>
          </cell>
          <cell r="P234">
            <v>35</v>
          </cell>
          <cell r="Q234">
            <v>22</v>
          </cell>
          <cell r="R234">
            <v>17</v>
          </cell>
          <cell r="S234">
            <v>27</v>
          </cell>
          <cell r="T234">
            <v>30</v>
          </cell>
          <cell r="U234">
            <v>24</v>
          </cell>
          <cell r="V234">
            <v>32</v>
          </cell>
          <cell r="W234">
            <v>17</v>
          </cell>
          <cell r="X234">
            <v>26</v>
          </cell>
          <cell r="Y234" t="str">
            <v>SHENZHEN</v>
          </cell>
        </row>
        <row r="235">
          <cell r="B235" t="str">
            <v>D307018BS</v>
          </cell>
          <cell r="C235" t="str">
            <v>Vaughn 2H Centerset Lavatory Faucet w/ Metal Pop-Up Drain 1.2gpm Satin Black</v>
          </cell>
          <cell r="D235" t="str">
            <v>Gerber Brass.Faucet-Lavatory</v>
          </cell>
          <cell r="E235" t="str">
            <v>Vaughn</v>
          </cell>
          <cell r="F235" t="str">
            <v>Active</v>
          </cell>
          <cell r="G235" t="str">
            <v>P</v>
          </cell>
          <cell r="H235" t="str">
            <v>1524</v>
          </cell>
          <cell r="I235">
            <v>46.957624260000003</v>
          </cell>
          <cell r="J235">
            <v>367</v>
          </cell>
          <cell r="K235">
            <v>0</v>
          </cell>
          <cell r="L235">
            <v>36</v>
          </cell>
          <cell r="M235">
            <v>34</v>
          </cell>
          <cell r="N235">
            <v>29</v>
          </cell>
          <cell r="O235">
            <v>22</v>
          </cell>
          <cell r="P235">
            <v>44</v>
          </cell>
          <cell r="Q235">
            <v>43</v>
          </cell>
          <cell r="R235">
            <v>49</v>
          </cell>
          <cell r="S235">
            <v>37</v>
          </cell>
          <cell r="T235">
            <v>48</v>
          </cell>
          <cell r="U235">
            <v>50</v>
          </cell>
          <cell r="V235">
            <v>37</v>
          </cell>
          <cell r="W235">
            <v>17</v>
          </cell>
          <cell r="X235">
            <v>25</v>
          </cell>
          <cell r="Y235" t="str">
            <v>SHENZHEN</v>
          </cell>
        </row>
        <row r="236">
          <cell r="B236" t="str">
            <v>D307019</v>
          </cell>
          <cell r="C236" t="str">
            <v>Avian 2H Centerset Lavatory Faucet w/ Metal Touch Down Drain 1.2gpm Chrome</v>
          </cell>
          <cell r="D236" t="str">
            <v>Gerber Brass.Faucet-Lavatory</v>
          </cell>
          <cell r="E236" t="str">
            <v>Avian</v>
          </cell>
          <cell r="F236" t="str">
            <v>Active</v>
          </cell>
          <cell r="G236" t="str">
            <v>P</v>
          </cell>
          <cell r="H236" t="str">
            <v>1524</v>
          </cell>
          <cell r="I236">
            <v>50.156073839999998</v>
          </cell>
          <cell r="J236">
            <v>420</v>
          </cell>
          <cell r="K236">
            <v>0</v>
          </cell>
          <cell r="L236">
            <v>19</v>
          </cell>
          <cell r="M236">
            <v>19</v>
          </cell>
          <cell r="N236">
            <v>29</v>
          </cell>
          <cell r="O236">
            <v>21</v>
          </cell>
          <cell r="P236">
            <v>9</v>
          </cell>
          <cell r="Q236">
            <v>7</v>
          </cell>
          <cell r="R236">
            <v>6</v>
          </cell>
          <cell r="S236">
            <v>38</v>
          </cell>
          <cell r="T236">
            <v>6</v>
          </cell>
          <cell r="U236">
            <v>15</v>
          </cell>
          <cell r="V236">
            <v>29</v>
          </cell>
          <cell r="W236">
            <v>16</v>
          </cell>
          <cell r="X236">
            <v>9</v>
          </cell>
          <cell r="Y236" t="str">
            <v>SHENZHEN</v>
          </cell>
        </row>
        <row r="237">
          <cell r="B237" t="str">
            <v>D307019BB</v>
          </cell>
          <cell r="C237" t="str">
            <v>Avian 2H Centerset Lavatory Faucet w/ Metal Touch Down Drain 1.2gpm Brushed Bronze</v>
          </cell>
          <cell r="D237" t="str">
            <v>Gerber Brass.Faucet-Lavatory</v>
          </cell>
          <cell r="E237" t="str">
            <v>Avian</v>
          </cell>
          <cell r="F237" t="str">
            <v>NEW PRODUC</v>
          </cell>
          <cell r="G237" t="str">
            <v>P</v>
          </cell>
          <cell r="H237" t="str">
            <v>1524</v>
          </cell>
          <cell r="I237">
            <v>81.527919999999995</v>
          </cell>
          <cell r="J237">
            <v>237</v>
          </cell>
          <cell r="K237">
            <v>0</v>
          </cell>
          <cell r="L237">
            <v>51</v>
          </cell>
          <cell r="M237">
            <v>12</v>
          </cell>
          <cell r="N237">
            <v>16</v>
          </cell>
          <cell r="O237">
            <v>17</v>
          </cell>
          <cell r="P237">
            <v>17</v>
          </cell>
          <cell r="Q237">
            <v>18</v>
          </cell>
          <cell r="R237">
            <v>18</v>
          </cell>
          <cell r="S237">
            <v>16</v>
          </cell>
          <cell r="T237">
            <v>16</v>
          </cell>
          <cell r="U237">
            <v>15</v>
          </cell>
          <cell r="V237">
            <v>16</v>
          </cell>
          <cell r="W237">
            <v>15</v>
          </cell>
          <cell r="X237">
            <v>14</v>
          </cell>
          <cell r="Y237" t="str">
            <v>SHENZHEN</v>
          </cell>
        </row>
        <row r="238">
          <cell r="B238" t="str">
            <v>D307019BN</v>
          </cell>
          <cell r="C238" t="str">
            <v>Avian 2H Centerset Lavatory Faucet w/ Metal Touch Down Drain 1.2gpm Brushed Nickel</v>
          </cell>
          <cell r="D238" t="str">
            <v>Gerber Brass.Faucet-Lavatory</v>
          </cell>
          <cell r="E238" t="str">
            <v>Avian</v>
          </cell>
          <cell r="F238" t="str">
            <v>Active</v>
          </cell>
          <cell r="G238" t="str">
            <v>P</v>
          </cell>
          <cell r="H238" t="str">
            <v>1524</v>
          </cell>
          <cell r="I238">
            <v>53.529029999999999</v>
          </cell>
          <cell r="J238">
            <v>178</v>
          </cell>
          <cell r="K238">
            <v>0</v>
          </cell>
          <cell r="L238">
            <v>2</v>
          </cell>
          <cell r="M238">
            <v>3</v>
          </cell>
          <cell r="N238">
            <v>2</v>
          </cell>
          <cell r="O238">
            <v>2</v>
          </cell>
          <cell r="P238">
            <v>1</v>
          </cell>
          <cell r="Q238">
            <v>2</v>
          </cell>
          <cell r="R238">
            <v>3</v>
          </cell>
          <cell r="S238">
            <v>2</v>
          </cell>
          <cell r="T238">
            <v>2</v>
          </cell>
          <cell r="U238">
            <v>1</v>
          </cell>
          <cell r="V238">
            <v>12</v>
          </cell>
          <cell r="W238">
            <v>1</v>
          </cell>
          <cell r="X238">
            <v>2</v>
          </cell>
          <cell r="Y238" t="str">
            <v>SHENZHEN</v>
          </cell>
        </row>
        <row r="239">
          <cell r="B239" t="str">
            <v>D307019BS</v>
          </cell>
          <cell r="C239" t="str">
            <v>Avian 2H Centerset Lavatory Faucet w/ Metal Touch Down Drain 1.2gpm Satin Black</v>
          </cell>
          <cell r="D239" t="str">
            <v>Gerber Brass.Faucet-Lavatory</v>
          </cell>
          <cell r="E239" t="str">
            <v>Avian</v>
          </cell>
          <cell r="F239" t="str">
            <v>Active</v>
          </cell>
          <cell r="G239" t="str">
            <v>P</v>
          </cell>
          <cell r="H239" t="str">
            <v>1524</v>
          </cell>
          <cell r="I239">
            <v>63.192552300000003</v>
          </cell>
          <cell r="J239">
            <v>158</v>
          </cell>
          <cell r="K239">
            <v>0</v>
          </cell>
          <cell r="L239">
            <v>7</v>
          </cell>
          <cell r="M239">
            <v>9</v>
          </cell>
          <cell r="N239">
            <v>8</v>
          </cell>
          <cell r="O239">
            <v>5</v>
          </cell>
          <cell r="P239">
            <v>7</v>
          </cell>
          <cell r="Q239">
            <v>6</v>
          </cell>
          <cell r="R239">
            <v>11</v>
          </cell>
          <cell r="S239">
            <v>6</v>
          </cell>
          <cell r="T239">
            <v>5</v>
          </cell>
          <cell r="U239">
            <v>7</v>
          </cell>
          <cell r="V239">
            <v>5</v>
          </cell>
          <cell r="W239">
            <v>6</v>
          </cell>
          <cell r="X239">
            <v>5</v>
          </cell>
          <cell r="Y239" t="str">
            <v>SHENZHEN</v>
          </cell>
        </row>
        <row r="240">
          <cell r="B240" t="str">
            <v>D307028</v>
          </cell>
          <cell r="C240" t="str">
            <v>Draper 2H Centerset Lavatory Faucet w/ Metal Pop-Up Drain 1.2gpm Chrome</v>
          </cell>
          <cell r="D240" t="str">
            <v>Gerber Brass.Faucet-Lavatory</v>
          </cell>
          <cell r="E240" t="str">
            <v>Draper</v>
          </cell>
          <cell r="F240" t="str">
            <v>PLAN-OUT</v>
          </cell>
          <cell r="G240" t="str">
            <v>P</v>
          </cell>
          <cell r="H240" t="str">
            <v>1524</v>
          </cell>
          <cell r="I240">
            <v>49.856013599999997</v>
          </cell>
          <cell r="J240">
            <v>118</v>
          </cell>
          <cell r="K240">
            <v>0</v>
          </cell>
          <cell r="L240">
            <v>0</v>
          </cell>
          <cell r="M240">
            <v>3</v>
          </cell>
          <cell r="N240">
            <v>5</v>
          </cell>
          <cell r="O240">
            <v>7</v>
          </cell>
          <cell r="P240">
            <v>2</v>
          </cell>
          <cell r="Q240">
            <v>5</v>
          </cell>
          <cell r="R240">
            <v>7</v>
          </cell>
          <cell r="S240">
            <v>4</v>
          </cell>
          <cell r="T240">
            <v>4</v>
          </cell>
          <cell r="U240">
            <v>4</v>
          </cell>
          <cell r="V240">
            <v>3</v>
          </cell>
          <cell r="W240">
            <v>2</v>
          </cell>
          <cell r="X240">
            <v>4</v>
          </cell>
          <cell r="Y240" t="str">
            <v>PLANDROP24</v>
          </cell>
        </row>
        <row r="241">
          <cell r="B241" t="str">
            <v>D307028BN</v>
          </cell>
          <cell r="C241" t="str">
            <v>Draper 2H Centerset Lavatory Faucet w/ Metal Pop-Up Drain 1.2gpm Brushed Nickel</v>
          </cell>
          <cell r="D241" t="str">
            <v>Gerber Brass.Faucet-Lavatory</v>
          </cell>
          <cell r="E241" t="str">
            <v>Draper</v>
          </cell>
          <cell r="F241" t="str">
            <v>PLAN-OUT</v>
          </cell>
          <cell r="G241" t="str">
            <v>P</v>
          </cell>
          <cell r="H241" t="str">
            <v>1524</v>
          </cell>
          <cell r="I241">
            <v>63.94645182</v>
          </cell>
          <cell r="J241">
            <v>92</v>
          </cell>
          <cell r="K241">
            <v>0</v>
          </cell>
          <cell r="L241">
            <v>0</v>
          </cell>
          <cell r="M241">
            <v>3</v>
          </cell>
          <cell r="N241">
            <v>5</v>
          </cell>
          <cell r="O241">
            <v>8</v>
          </cell>
          <cell r="P241">
            <v>5</v>
          </cell>
          <cell r="Q241">
            <v>4</v>
          </cell>
          <cell r="R241">
            <v>6</v>
          </cell>
          <cell r="S241">
            <v>3</v>
          </cell>
          <cell r="T241">
            <v>3</v>
          </cell>
          <cell r="U241">
            <v>3</v>
          </cell>
          <cell r="V241">
            <v>3</v>
          </cell>
          <cell r="W241">
            <v>7</v>
          </cell>
          <cell r="X241">
            <v>4</v>
          </cell>
          <cell r="Y241" t="str">
            <v>PLANDROP24</v>
          </cell>
        </row>
        <row r="242">
          <cell r="B242" t="str">
            <v>D307058</v>
          </cell>
          <cell r="C242" t="str">
            <v>Parma 2H Centerset Lavatory Faucet w/ Metal Touch Down Drain 1.2gpm Chrome</v>
          </cell>
          <cell r="D242" t="str">
            <v>Gerber Brass.Faucet-Lavatory</v>
          </cell>
          <cell r="E242" t="str">
            <v>Parma</v>
          </cell>
          <cell r="F242" t="str">
            <v>Active</v>
          </cell>
          <cell r="G242" t="str">
            <v>P</v>
          </cell>
          <cell r="H242" t="str">
            <v>1524</v>
          </cell>
          <cell r="I242">
            <v>33.755479000000001</v>
          </cell>
          <cell r="J242">
            <v>523</v>
          </cell>
          <cell r="K242">
            <v>0</v>
          </cell>
          <cell r="L242">
            <v>5</v>
          </cell>
          <cell r="M242">
            <v>6</v>
          </cell>
          <cell r="N242">
            <v>11</v>
          </cell>
          <cell r="O242">
            <v>13</v>
          </cell>
          <cell r="P242">
            <v>9</v>
          </cell>
          <cell r="Q242">
            <v>7</v>
          </cell>
          <cell r="R242">
            <v>8</v>
          </cell>
          <cell r="S242">
            <v>7</v>
          </cell>
          <cell r="T242">
            <v>7</v>
          </cell>
          <cell r="U242">
            <v>12</v>
          </cell>
          <cell r="V242">
            <v>9</v>
          </cell>
          <cell r="W242">
            <v>8</v>
          </cell>
          <cell r="X242">
            <v>8</v>
          </cell>
          <cell r="Y242" t="str">
            <v>SHENZHEN</v>
          </cell>
        </row>
        <row r="243">
          <cell r="B243" t="str">
            <v>D307058BB</v>
          </cell>
          <cell r="C243" t="str">
            <v>Parma 2H Centerset Lavatory Faucet w/ Metal Touch Down Drain 1.2gpm Brushed Bronze</v>
          </cell>
          <cell r="D243" t="str">
            <v>Gerber Brass.Faucet-Lavatory</v>
          </cell>
          <cell r="E243" t="str">
            <v>Parma</v>
          </cell>
          <cell r="F243" t="str">
            <v>Active</v>
          </cell>
          <cell r="G243" t="str">
            <v>P</v>
          </cell>
          <cell r="H243" t="str">
            <v>1524</v>
          </cell>
          <cell r="I243">
            <v>57.287228999999996</v>
          </cell>
          <cell r="J243">
            <v>91</v>
          </cell>
          <cell r="K243">
            <v>0</v>
          </cell>
          <cell r="L243">
            <v>24</v>
          </cell>
          <cell r="M243">
            <v>17</v>
          </cell>
          <cell r="N243">
            <v>17</v>
          </cell>
          <cell r="O243">
            <v>17</v>
          </cell>
          <cell r="P243">
            <v>43</v>
          </cell>
          <cell r="Q243">
            <v>18</v>
          </cell>
          <cell r="R243">
            <v>31</v>
          </cell>
          <cell r="S243">
            <v>14</v>
          </cell>
          <cell r="T243">
            <v>13</v>
          </cell>
          <cell r="U243">
            <v>27</v>
          </cell>
          <cell r="V243">
            <v>15</v>
          </cell>
          <cell r="W243">
            <v>15</v>
          </cell>
          <cell r="X243">
            <v>23</v>
          </cell>
          <cell r="Y243" t="str">
            <v>SHENZHEN</v>
          </cell>
        </row>
        <row r="244">
          <cell r="B244" t="str">
            <v>D307058BN</v>
          </cell>
          <cell r="C244" t="str">
            <v>Parma 2H Centerset Lavatory Faucet w/ Metal Touch Down Drain 1.2gpm Brushed Nickel</v>
          </cell>
          <cell r="D244" t="str">
            <v>Gerber Brass.Faucet-Lavatory</v>
          </cell>
          <cell r="E244" t="str">
            <v>Parma</v>
          </cell>
          <cell r="F244" t="str">
            <v>Active</v>
          </cell>
          <cell r="G244" t="str">
            <v>P</v>
          </cell>
          <cell r="H244" t="str">
            <v>1524</v>
          </cell>
          <cell r="I244">
            <v>42.591978999999995</v>
          </cell>
          <cell r="J244">
            <v>95</v>
          </cell>
          <cell r="K244">
            <v>0</v>
          </cell>
          <cell r="L244">
            <v>20</v>
          </cell>
          <cell r="M244">
            <v>11</v>
          </cell>
          <cell r="N244">
            <v>15</v>
          </cell>
          <cell r="O244">
            <v>15</v>
          </cell>
          <cell r="P244">
            <v>12</v>
          </cell>
          <cell r="Q244">
            <v>49</v>
          </cell>
          <cell r="R244">
            <v>14</v>
          </cell>
          <cell r="S244">
            <v>14</v>
          </cell>
          <cell r="T244">
            <v>14</v>
          </cell>
          <cell r="U244">
            <v>17</v>
          </cell>
          <cell r="V244">
            <v>17</v>
          </cell>
          <cell r="W244">
            <v>15</v>
          </cell>
          <cell r="X244">
            <v>15</v>
          </cell>
          <cell r="Y244" t="str">
            <v>SHENZHEN</v>
          </cell>
        </row>
        <row r="245">
          <cell r="B245" t="str">
            <v>D307058BS</v>
          </cell>
          <cell r="C245" t="str">
            <v>Parma 2H Centerset Lavatory Faucet w/ Metal Touch Down Drain 1.2gpm Satin Black</v>
          </cell>
          <cell r="D245" t="str">
            <v>Gerber Brass.Faucet-Lavatory</v>
          </cell>
          <cell r="E245" t="str">
            <v>Parma</v>
          </cell>
          <cell r="F245" t="str">
            <v>Active</v>
          </cell>
          <cell r="G245" t="str">
            <v>P</v>
          </cell>
          <cell r="H245" t="str">
            <v>1524</v>
          </cell>
          <cell r="I245">
            <v>42.366228999999997</v>
          </cell>
          <cell r="J245">
            <v>68</v>
          </cell>
          <cell r="K245">
            <v>0</v>
          </cell>
          <cell r="L245">
            <v>23</v>
          </cell>
          <cell r="M245">
            <v>18</v>
          </cell>
          <cell r="N245">
            <v>18</v>
          </cell>
          <cell r="O245">
            <v>12</v>
          </cell>
          <cell r="P245">
            <v>12</v>
          </cell>
          <cell r="Q245">
            <v>14</v>
          </cell>
          <cell r="R245">
            <v>16</v>
          </cell>
          <cell r="S245">
            <v>15</v>
          </cell>
          <cell r="T245">
            <v>15</v>
          </cell>
          <cell r="U245">
            <v>17</v>
          </cell>
          <cell r="V245">
            <v>21</v>
          </cell>
          <cell r="W245">
            <v>24</v>
          </cell>
          <cell r="X245">
            <v>20</v>
          </cell>
          <cell r="Y245" t="str">
            <v>SHENZHEN</v>
          </cell>
        </row>
        <row r="246">
          <cell r="B246" t="str">
            <v>D307070</v>
          </cell>
          <cell r="C246" t="str">
            <v>Tribune 2H Centerset Lavatory Faucet w/ 50/50 Pop-Up Drain 1.2gpm Chrome</v>
          </cell>
          <cell r="D246" t="str">
            <v>Gerber Brass.Faucet-Lavatory</v>
          </cell>
          <cell r="E246" t="str">
            <v>Tribune</v>
          </cell>
          <cell r="F246" t="str">
            <v>Active</v>
          </cell>
          <cell r="G246" t="str">
            <v>P</v>
          </cell>
          <cell r="H246" t="str">
            <v>1524</v>
          </cell>
          <cell r="I246">
            <v>26.884809499999999</v>
          </cell>
          <cell r="J246">
            <v>149</v>
          </cell>
          <cell r="K246">
            <v>0</v>
          </cell>
          <cell r="L246">
            <v>18</v>
          </cell>
          <cell r="M246">
            <v>14</v>
          </cell>
          <cell r="N246">
            <v>18</v>
          </cell>
          <cell r="O246">
            <v>19</v>
          </cell>
          <cell r="P246">
            <v>16</v>
          </cell>
          <cell r="Q246">
            <v>18</v>
          </cell>
          <cell r="R246">
            <v>43</v>
          </cell>
          <cell r="S246">
            <v>32</v>
          </cell>
          <cell r="T246">
            <v>24</v>
          </cell>
          <cell r="U246">
            <v>20</v>
          </cell>
          <cell r="V246">
            <v>21</v>
          </cell>
          <cell r="W246">
            <v>21</v>
          </cell>
          <cell r="X246">
            <v>38</v>
          </cell>
          <cell r="Y246" t="str">
            <v>SHENZHEN</v>
          </cell>
        </row>
        <row r="247">
          <cell r="B247" t="str">
            <v>D307070BN</v>
          </cell>
          <cell r="C247" t="str">
            <v>Tribune 2H Centerset Lavatory Faucet w/ 50/50 Pop-Up Drain 1.2gpm Brushed Nickel</v>
          </cell>
          <cell r="D247" t="str">
            <v>Gerber Brass.Faucet-Lavatory</v>
          </cell>
          <cell r="E247" t="str">
            <v>Tribune</v>
          </cell>
          <cell r="F247" t="str">
            <v>Active</v>
          </cell>
          <cell r="G247" t="str">
            <v>P</v>
          </cell>
          <cell r="H247" t="str">
            <v>1524</v>
          </cell>
          <cell r="I247">
            <v>33.404809499999999</v>
          </cell>
          <cell r="J247">
            <v>198</v>
          </cell>
          <cell r="K247">
            <v>0</v>
          </cell>
          <cell r="L247">
            <v>43</v>
          </cell>
          <cell r="M247">
            <v>35</v>
          </cell>
          <cell r="N247">
            <v>35</v>
          </cell>
          <cell r="O247">
            <v>35</v>
          </cell>
          <cell r="P247">
            <v>35</v>
          </cell>
          <cell r="Q247">
            <v>38</v>
          </cell>
          <cell r="R247">
            <v>16</v>
          </cell>
          <cell r="S247">
            <v>19</v>
          </cell>
          <cell r="T247">
            <v>17</v>
          </cell>
          <cell r="U247">
            <v>24</v>
          </cell>
          <cell r="V247">
            <v>9</v>
          </cell>
          <cell r="W247">
            <v>8</v>
          </cell>
          <cell r="X247">
            <v>9</v>
          </cell>
          <cell r="Y247" t="str">
            <v>SHENZHEN</v>
          </cell>
        </row>
        <row r="248">
          <cell r="B248" t="str">
            <v>D307070BS</v>
          </cell>
          <cell r="C248" t="str">
            <v>Tribune 2H Centerset Lavatory Faucet w/ 50/50 Pop-Up Drain 1.2gpm Satin Black</v>
          </cell>
          <cell r="D248" t="str">
            <v>Gerber Brass.Faucet-Lavatory</v>
          </cell>
          <cell r="E248" t="str">
            <v>Tribune</v>
          </cell>
          <cell r="F248" t="str">
            <v>Active</v>
          </cell>
          <cell r="G248" t="str">
            <v>P</v>
          </cell>
          <cell r="H248" t="str">
            <v>1524</v>
          </cell>
          <cell r="I248">
            <v>38.734809499999997</v>
          </cell>
          <cell r="J248">
            <v>837</v>
          </cell>
          <cell r="K248">
            <v>0</v>
          </cell>
          <cell r="L248">
            <v>111</v>
          </cell>
          <cell r="M248">
            <v>244</v>
          </cell>
          <cell r="N248">
            <v>3</v>
          </cell>
          <cell r="O248">
            <v>243</v>
          </cell>
          <cell r="P248">
            <v>3</v>
          </cell>
          <cell r="Q248">
            <v>70</v>
          </cell>
          <cell r="R248">
            <v>29</v>
          </cell>
          <cell r="S248">
            <v>29</v>
          </cell>
          <cell r="T248">
            <v>30</v>
          </cell>
          <cell r="U248">
            <v>38</v>
          </cell>
          <cell r="V248">
            <v>34</v>
          </cell>
          <cell r="W248">
            <v>40</v>
          </cell>
          <cell r="X248">
            <v>43</v>
          </cell>
          <cell r="Y248" t="str">
            <v>SHENZHEN</v>
          </cell>
        </row>
        <row r="249">
          <cell r="B249" t="str">
            <v>D307079</v>
          </cell>
          <cell r="C249" t="str">
            <v>Northerly 2H Centerset Lavatory Faucet w/ 50/50 Touch Down Drain 1.2gpm Chrome</v>
          </cell>
          <cell r="D249" t="str">
            <v>Gerber Brass.Faucet-Lavatory</v>
          </cell>
          <cell r="E249" t="str">
            <v>Northerly</v>
          </cell>
          <cell r="F249" t="str">
            <v>NEW PRODUC</v>
          </cell>
          <cell r="G249" t="str">
            <v>P</v>
          </cell>
          <cell r="H249" t="str">
            <v>1524</v>
          </cell>
          <cell r="I249">
            <v>37.271202500000001</v>
          </cell>
          <cell r="J249">
            <v>166</v>
          </cell>
          <cell r="K249">
            <v>0</v>
          </cell>
          <cell r="L249">
            <v>121</v>
          </cell>
          <cell r="M249">
            <v>33</v>
          </cell>
          <cell r="N249">
            <v>33</v>
          </cell>
          <cell r="O249">
            <v>33</v>
          </cell>
          <cell r="P249">
            <v>33</v>
          </cell>
          <cell r="Q249">
            <v>33</v>
          </cell>
          <cell r="R249">
            <v>33</v>
          </cell>
          <cell r="S249">
            <v>33</v>
          </cell>
          <cell r="T249">
            <v>33</v>
          </cell>
          <cell r="U249">
            <v>33</v>
          </cell>
          <cell r="V249">
            <v>33</v>
          </cell>
          <cell r="W249">
            <v>33</v>
          </cell>
          <cell r="X249">
            <v>33</v>
          </cell>
          <cell r="Y249" t="str">
            <v>SHENZHEN</v>
          </cell>
        </row>
        <row r="250">
          <cell r="B250" t="str">
            <v>D307079BN</v>
          </cell>
          <cell r="C250" t="str">
            <v>Northerly 2H Centerset Lavatory Faucet w/ 50/50 Touch Down Drain 1.2gpm Brushed Nickel</v>
          </cell>
          <cell r="D250" t="str">
            <v>Gerber Brass.Faucet-Lavatory</v>
          </cell>
          <cell r="E250" t="str">
            <v>Northerly</v>
          </cell>
          <cell r="F250" t="str">
            <v>NEW PRODUC</v>
          </cell>
          <cell r="G250" t="str">
            <v>P</v>
          </cell>
          <cell r="H250" t="str">
            <v>1524</v>
          </cell>
          <cell r="I250">
            <v>39.596202499999997</v>
          </cell>
          <cell r="J250">
            <v>118</v>
          </cell>
          <cell r="K250">
            <v>0</v>
          </cell>
          <cell r="L250">
            <v>106</v>
          </cell>
          <cell r="M250">
            <v>35</v>
          </cell>
          <cell r="N250">
            <v>35</v>
          </cell>
          <cell r="O250">
            <v>35</v>
          </cell>
          <cell r="P250">
            <v>37</v>
          </cell>
          <cell r="Q250">
            <v>40</v>
          </cell>
          <cell r="R250">
            <v>42</v>
          </cell>
          <cell r="S250">
            <v>46</v>
          </cell>
          <cell r="T250">
            <v>44</v>
          </cell>
          <cell r="U250">
            <v>51</v>
          </cell>
          <cell r="V250">
            <v>51</v>
          </cell>
          <cell r="W250">
            <v>45</v>
          </cell>
          <cell r="X250">
            <v>48</v>
          </cell>
          <cell r="Y250" t="str">
            <v>SHENZHEN</v>
          </cell>
        </row>
        <row r="251">
          <cell r="B251" t="str">
            <v>D307079BS</v>
          </cell>
          <cell r="C251" t="str">
            <v>Northerly 2H Centerset Lavatory Faucet w/ 50/50 Touch Down Drain 1.2gpm Satin Black</v>
          </cell>
          <cell r="D251" t="str">
            <v>Gerber Brass.Faucet-Lavatory</v>
          </cell>
          <cell r="E251" t="str">
            <v>Northerly</v>
          </cell>
          <cell r="F251" t="str">
            <v>NEW PRODUC</v>
          </cell>
          <cell r="G251" t="str">
            <v>P</v>
          </cell>
          <cell r="H251" t="str">
            <v>1524</v>
          </cell>
          <cell r="I251">
            <v>43.221202499999997</v>
          </cell>
          <cell r="J251">
            <v>512</v>
          </cell>
          <cell r="K251">
            <v>0</v>
          </cell>
          <cell r="L251">
            <v>218</v>
          </cell>
          <cell r="M251">
            <v>70</v>
          </cell>
          <cell r="N251">
            <v>70</v>
          </cell>
          <cell r="O251">
            <v>70</v>
          </cell>
          <cell r="P251">
            <v>70</v>
          </cell>
          <cell r="Q251">
            <v>76</v>
          </cell>
          <cell r="R251">
            <v>75</v>
          </cell>
          <cell r="S251">
            <v>71</v>
          </cell>
          <cell r="T251">
            <v>72</v>
          </cell>
          <cell r="U251">
            <v>72</v>
          </cell>
          <cell r="V251">
            <v>77</v>
          </cell>
          <cell r="W251">
            <v>71</v>
          </cell>
          <cell r="X251">
            <v>68</v>
          </cell>
          <cell r="Y251" t="str">
            <v>SHENZHEN</v>
          </cell>
        </row>
        <row r="252">
          <cell r="B252" t="str">
            <v>D307158</v>
          </cell>
          <cell r="C252" t="str">
            <v>Parma 2H Centerset Lavatory Faucet w/ Metal Pop-Up Drain 1.2gpm Chrome</v>
          </cell>
          <cell r="D252" t="str">
            <v>Gerber Brass.Faucet-Lavatory</v>
          </cell>
          <cell r="E252" t="str">
            <v>Parma</v>
          </cell>
          <cell r="F252" t="str">
            <v>Active</v>
          </cell>
          <cell r="G252" t="str">
            <v>P</v>
          </cell>
          <cell r="H252" t="str">
            <v>1524</v>
          </cell>
          <cell r="I252">
            <v>32.529978999999997</v>
          </cell>
          <cell r="J252">
            <v>191</v>
          </cell>
          <cell r="K252">
            <v>0</v>
          </cell>
          <cell r="L252">
            <v>4</v>
          </cell>
          <cell r="M252">
            <v>3</v>
          </cell>
          <cell r="N252">
            <v>3</v>
          </cell>
          <cell r="O252">
            <v>3</v>
          </cell>
          <cell r="P252">
            <v>7</v>
          </cell>
          <cell r="Q252">
            <v>3</v>
          </cell>
          <cell r="R252">
            <v>4</v>
          </cell>
          <cell r="S252">
            <v>3</v>
          </cell>
          <cell r="T252">
            <v>4</v>
          </cell>
          <cell r="U252">
            <v>8</v>
          </cell>
          <cell r="V252">
            <v>9</v>
          </cell>
          <cell r="W252">
            <v>3</v>
          </cell>
          <cell r="X252">
            <v>5</v>
          </cell>
          <cell r="Y252" t="str">
            <v>SHENZHEN</v>
          </cell>
        </row>
        <row r="253">
          <cell r="B253" t="str">
            <v>D307158BB</v>
          </cell>
          <cell r="C253" t="str">
            <v>Parma 2H Centerset Lavatory Faucet w/ Metal Pop-Up Drain 1.2gpm Brushed Bronze</v>
          </cell>
          <cell r="D253" t="str">
            <v>Gerber Brass.Faucet-Lavatory</v>
          </cell>
          <cell r="E253" t="str">
            <v>Parma</v>
          </cell>
          <cell r="F253" t="str">
            <v>Active</v>
          </cell>
          <cell r="G253" t="str">
            <v>P</v>
          </cell>
          <cell r="H253" t="str">
            <v>1524</v>
          </cell>
          <cell r="I253">
            <v>60.469228999999999</v>
          </cell>
          <cell r="J253">
            <v>175</v>
          </cell>
          <cell r="K253">
            <v>0</v>
          </cell>
          <cell r="L253">
            <v>13</v>
          </cell>
          <cell r="M253">
            <v>11</v>
          </cell>
          <cell r="N253">
            <v>13</v>
          </cell>
          <cell r="O253">
            <v>14</v>
          </cell>
          <cell r="P253">
            <v>9</v>
          </cell>
          <cell r="Q253">
            <v>10</v>
          </cell>
          <cell r="R253">
            <v>10</v>
          </cell>
          <cell r="S253">
            <v>12</v>
          </cell>
          <cell r="T253">
            <v>15</v>
          </cell>
          <cell r="U253">
            <v>14</v>
          </cell>
          <cell r="V253">
            <v>13</v>
          </cell>
          <cell r="W253">
            <v>11</v>
          </cell>
          <cell r="X253">
            <v>11</v>
          </cell>
          <cell r="Y253" t="str">
            <v>SHENZHEN</v>
          </cell>
        </row>
        <row r="254">
          <cell r="B254" t="str">
            <v>D307158BN</v>
          </cell>
          <cell r="C254" t="str">
            <v>Parma 2H Centerset Lavatory Faucet w/ Metal Pop-Up Drain 1.2gpm Brushed Nickel</v>
          </cell>
          <cell r="D254" t="str">
            <v>Gerber Brass.Faucet-Lavatory</v>
          </cell>
          <cell r="E254" t="str">
            <v>Parma</v>
          </cell>
          <cell r="F254" t="str">
            <v>Active</v>
          </cell>
          <cell r="G254" t="str">
            <v>P</v>
          </cell>
          <cell r="H254" t="str">
            <v>1524</v>
          </cell>
          <cell r="I254">
            <v>41.559978999999998</v>
          </cell>
          <cell r="J254">
            <v>253</v>
          </cell>
          <cell r="K254">
            <v>0</v>
          </cell>
          <cell r="L254">
            <v>4</v>
          </cell>
          <cell r="M254">
            <v>5</v>
          </cell>
          <cell r="N254">
            <v>3</v>
          </cell>
          <cell r="O254">
            <v>3</v>
          </cell>
          <cell r="P254">
            <v>3</v>
          </cell>
          <cell r="Q254">
            <v>5</v>
          </cell>
          <cell r="R254">
            <v>3</v>
          </cell>
          <cell r="S254">
            <v>3</v>
          </cell>
          <cell r="T254">
            <v>4</v>
          </cell>
          <cell r="U254">
            <v>5</v>
          </cell>
          <cell r="V254">
            <v>7</v>
          </cell>
          <cell r="W254">
            <v>4</v>
          </cell>
          <cell r="X254">
            <v>4</v>
          </cell>
          <cell r="Y254" t="str">
            <v>SHENZHEN</v>
          </cell>
        </row>
        <row r="255">
          <cell r="B255" t="str">
            <v>D307158BS</v>
          </cell>
          <cell r="C255" t="str">
            <v>Parma 2H Centerset Lavatory Faucet w/ Metal Pop-Up Drain 1.2gpm Satin Black</v>
          </cell>
          <cell r="D255" t="str">
            <v>Gerber Brass.Faucet-Lavatory</v>
          </cell>
          <cell r="E255" t="str">
            <v>Parma</v>
          </cell>
          <cell r="F255" t="str">
            <v>Active</v>
          </cell>
          <cell r="G255" t="str">
            <v>P</v>
          </cell>
          <cell r="H255" t="str">
            <v>1524</v>
          </cell>
          <cell r="I255">
            <v>42.581229</v>
          </cell>
          <cell r="J255">
            <v>117</v>
          </cell>
          <cell r="K255">
            <v>0</v>
          </cell>
          <cell r="L255">
            <v>24</v>
          </cell>
          <cell r="M255">
            <v>13</v>
          </cell>
          <cell r="N255">
            <v>13</v>
          </cell>
          <cell r="O255">
            <v>14</v>
          </cell>
          <cell r="P255">
            <v>20</v>
          </cell>
          <cell r="Q255">
            <v>16</v>
          </cell>
          <cell r="R255">
            <v>17</v>
          </cell>
          <cell r="S255">
            <v>16</v>
          </cell>
          <cell r="T255">
            <v>18</v>
          </cell>
          <cell r="U255">
            <v>27</v>
          </cell>
          <cell r="V255">
            <v>34</v>
          </cell>
          <cell r="W255">
            <v>31</v>
          </cell>
          <cell r="X255">
            <v>27</v>
          </cell>
          <cell r="Y255" t="str">
            <v>SHENZHEN</v>
          </cell>
        </row>
        <row r="256">
          <cell r="B256" t="str">
            <v>D307270</v>
          </cell>
          <cell r="C256" t="str">
            <v>Tribune 2H Centerset Lavatory Faucet w/ Metal Touch Down Drain 1.2gpm Chrome</v>
          </cell>
          <cell r="D256" t="str">
            <v>Gerber Brass.Faucet-Lavatory</v>
          </cell>
          <cell r="E256" t="str">
            <v>Tribune</v>
          </cell>
          <cell r="F256" t="str">
            <v>NEW PRODUC</v>
          </cell>
          <cell r="G256" t="str">
            <v>P</v>
          </cell>
          <cell r="H256" t="str">
            <v>1524</v>
          </cell>
          <cell r="I256">
            <v>33.830702500000001</v>
          </cell>
          <cell r="J256">
            <v>14</v>
          </cell>
          <cell r="K256">
            <v>0</v>
          </cell>
          <cell r="L256">
            <v>21</v>
          </cell>
          <cell r="M256">
            <v>6</v>
          </cell>
          <cell r="N256">
            <v>6</v>
          </cell>
          <cell r="O256">
            <v>6</v>
          </cell>
          <cell r="P256">
            <v>6</v>
          </cell>
          <cell r="Q256">
            <v>6</v>
          </cell>
          <cell r="R256">
            <v>6</v>
          </cell>
          <cell r="S256">
            <v>6</v>
          </cell>
          <cell r="T256">
            <v>9</v>
          </cell>
          <cell r="U256">
            <v>10</v>
          </cell>
          <cell r="V256">
            <v>10</v>
          </cell>
          <cell r="W256">
            <v>9</v>
          </cell>
          <cell r="X256">
            <v>10</v>
          </cell>
          <cell r="Y256" t="str">
            <v>SHENZHEN</v>
          </cell>
        </row>
        <row r="257">
          <cell r="B257" t="str">
            <v>D307270BN</v>
          </cell>
          <cell r="C257" t="str">
            <v>Tribune 2H Centerset Lavatory Faucet w/ Metal Touch Down Drain 1.2gpm Brushed Nickel</v>
          </cell>
          <cell r="D257" t="str">
            <v>Gerber Brass.Faucet-Lavatory</v>
          </cell>
          <cell r="E257" t="str">
            <v>Tribune</v>
          </cell>
          <cell r="F257" t="str">
            <v>NEW PRODUC</v>
          </cell>
          <cell r="G257" t="str">
            <v>P</v>
          </cell>
          <cell r="H257" t="str">
            <v>1524</v>
          </cell>
          <cell r="I257">
            <v>38.454702500000003</v>
          </cell>
          <cell r="J257">
            <v>12</v>
          </cell>
          <cell r="K257">
            <v>0</v>
          </cell>
          <cell r="L257">
            <v>18</v>
          </cell>
          <cell r="M257">
            <v>6</v>
          </cell>
          <cell r="N257">
            <v>5</v>
          </cell>
          <cell r="O257">
            <v>6</v>
          </cell>
          <cell r="P257">
            <v>6</v>
          </cell>
          <cell r="Q257">
            <v>8</v>
          </cell>
          <cell r="R257">
            <v>6</v>
          </cell>
          <cell r="S257">
            <v>5</v>
          </cell>
          <cell r="T257">
            <v>16</v>
          </cell>
          <cell r="U257">
            <v>17</v>
          </cell>
          <cell r="V257">
            <v>18</v>
          </cell>
          <cell r="W257">
            <v>16</v>
          </cell>
          <cell r="X257">
            <v>16</v>
          </cell>
          <cell r="Y257" t="str">
            <v>SHENZHEN</v>
          </cell>
        </row>
        <row r="258">
          <cell r="B258" t="str">
            <v>D307270BS</v>
          </cell>
          <cell r="C258" t="str">
            <v>Tribune 2H Centerset Lavatory Faucet w/ Metal Touch Down Drain 1.2gpm Satin Black</v>
          </cell>
          <cell r="D258" t="str">
            <v>Gerber Brass.Faucet-Lavatory</v>
          </cell>
          <cell r="E258" t="str">
            <v>Tribune</v>
          </cell>
          <cell r="F258" t="str">
            <v>NEW PRODUC</v>
          </cell>
          <cell r="G258" t="str">
            <v>P</v>
          </cell>
          <cell r="H258" t="str">
            <v>1524</v>
          </cell>
          <cell r="I258">
            <v>39.046702500000002</v>
          </cell>
          <cell r="J258">
            <v>11</v>
          </cell>
          <cell r="K258">
            <v>0</v>
          </cell>
          <cell r="L258">
            <v>21</v>
          </cell>
          <cell r="M258">
            <v>7</v>
          </cell>
          <cell r="N258">
            <v>7</v>
          </cell>
          <cell r="O258">
            <v>7</v>
          </cell>
          <cell r="P258">
            <v>7</v>
          </cell>
          <cell r="Q258">
            <v>5</v>
          </cell>
          <cell r="R258">
            <v>3</v>
          </cell>
          <cell r="S258">
            <v>3</v>
          </cell>
          <cell r="T258">
            <v>8</v>
          </cell>
          <cell r="U258">
            <v>10</v>
          </cell>
          <cell r="V258">
            <v>10</v>
          </cell>
          <cell r="W258">
            <v>9</v>
          </cell>
          <cell r="X258">
            <v>9</v>
          </cell>
          <cell r="Y258" t="str">
            <v>SHENZHEN</v>
          </cell>
        </row>
        <row r="259">
          <cell r="B259" t="str">
            <v>D315000BT</v>
          </cell>
          <cell r="C259" t="str">
            <v>Rough-In Valve for Floor Mount Tub Filler</v>
          </cell>
          <cell r="D259" t="str">
            <v>Gerber Brass.Valve</v>
          </cell>
          <cell r="E259" t="str">
            <v>Valve</v>
          </cell>
          <cell r="F259" t="str">
            <v>Active</v>
          </cell>
          <cell r="G259" t="str">
            <v>P</v>
          </cell>
          <cell r="H259" t="str">
            <v>1524</v>
          </cell>
          <cell r="I259">
            <v>73.370746800000006</v>
          </cell>
          <cell r="J259">
            <v>330</v>
          </cell>
          <cell r="K259">
            <v>287</v>
          </cell>
          <cell r="L259">
            <v>148</v>
          </cell>
          <cell r="M259">
            <v>96</v>
          </cell>
          <cell r="N259">
            <v>96</v>
          </cell>
          <cell r="O259">
            <v>96</v>
          </cell>
          <cell r="P259">
            <v>96</v>
          </cell>
          <cell r="Q259">
            <v>104</v>
          </cell>
          <cell r="R259">
            <v>103</v>
          </cell>
          <cell r="S259">
            <v>107</v>
          </cell>
          <cell r="T259">
            <v>75</v>
          </cell>
          <cell r="U259">
            <v>119</v>
          </cell>
          <cell r="V259">
            <v>102</v>
          </cell>
          <cell r="W259">
            <v>111</v>
          </cell>
          <cell r="X259">
            <v>116</v>
          </cell>
          <cell r="Y259" t="str">
            <v>SHENZHEN</v>
          </cell>
        </row>
        <row r="260">
          <cell r="B260" t="str">
            <v>D401058</v>
          </cell>
          <cell r="C260" t="str">
            <v>Parma 1H Kitchen Faucet w/ Spray 1.75gpm/2.2gpm Chrome</v>
          </cell>
          <cell r="D260" t="str">
            <v>Gerber Brass.Faucet-Kitchen</v>
          </cell>
          <cell r="E260" t="str">
            <v>Parma</v>
          </cell>
          <cell r="F260" t="str">
            <v>Active</v>
          </cell>
          <cell r="G260" t="str">
            <v>P</v>
          </cell>
          <cell r="H260" t="str">
            <v>1524</v>
          </cell>
          <cell r="I260">
            <v>69.185308860000006</v>
          </cell>
          <cell r="J260">
            <v>201</v>
          </cell>
          <cell r="K260">
            <v>0</v>
          </cell>
          <cell r="L260">
            <v>71</v>
          </cell>
          <cell r="M260">
            <v>54</v>
          </cell>
          <cell r="N260">
            <v>82</v>
          </cell>
          <cell r="O260">
            <v>56</v>
          </cell>
          <cell r="P260">
            <v>81</v>
          </cell>
          <cell r="Q260">
            <v>84</v>
          </cell>
          <cell r="R260">
            <v>70</v>
          </cell>
          <cell r="S260">
            <v>116</v>
          </cell>
          <cell r="T260">
            <v>83</v>
          </cell>
          <cell r="U260">
            <v>77</v>
          </cell>
          <cell r="V260">
            <v>61</v>
          </cell>
          <cell r="W260">
            <v>116</v>
          </cell>
          <cell r="X260">
            <v>74</v>
          </cell>
          <cell r="Y260" t="str">
            <v>SHENZHEN</v>
          </cell>
        </row>
        <row r="261">
          <cell r="B261" t="str">
            <v>D401058BB</v>
          </cell>
          <cell r="C261" t="str">
            <v>Parma 1H Kitchen Faucet w/ Spray 1.75gpm/2.2gpm Brushed Bronze</v>
          </cell>
          <cell r="D261" t="str">
            <v>Gerber Brass.Faucet-Kitchen</v>
          </cell>
          <cell r="E261" t="str">
            <v>Parma</v>
          </cell>
          <cell r="F261" t="str">
            <v>Active</v>
          </cell>
          <cell r="G261" t="str">
            <v>P</v>
          </cell>
          <cell r="H261" t="str">
            <v>1524</v>
          </cell>
          <cell r="I261">
            <v>109.56200538</v>
          </cell>
          <cell r="J261">
            <v>191</v>
          </cell>
          <cell r="K261">
            <v>0</v>
          </cell>
          <cell r="L261">
            <v>6</v>
          </cell>
          <cell r="M261">
            <v>5</v>
          </cell>
          <cell r="N261">
            <v>6</v>
          </cell>
          <cell r="O261">
            <v>5</v>
          </cell>
          <cell r="P261">
            <v>6</v>
          </cell>
          <cell r="Q261">
            <v>3</v>
          </cell>
          <cell r="R261">
            <v>8</v>
          </cell>
          <cell r="S261">
            <v>7</v>
          </cell>
          <cell r="T261">
            <v>5</v>
          </cell>
          <cell r="U261">
            <v>6</v>
          </cell>
          <cell r="V261">
            <v>5</v>
          </cell>
          <cell r="W261">
            <v>6</v>
          </cell>
          <cell r="X261">
            <v>7</v>
          </cell>
          <cell r="Y261" t="str">
            <v>SHENZHEN</v>
          </cell>
        </row>
        <row r="262">
          <cell r="B262" t="str">
            <v>D401058BS</v>
          </cell>
          <cell r="C262" t="str">
            <v>Parma 1H Kitchen Faucet w/ Spray 1.75gpm Satin Black</v>
          </cell>
          <cell r="D262" t="str">
            <v>Gerber Brass.Faucet-Kitchen</v>
          </cell>
          <cell r="E262" t="str">
            <v>Parma</v>
          </cell>
          <cell r="F262" t="str">
            <v>Active</v>
          </cell>
          <cell r="G262" t="str">
            <v>P</v>
          </cell>
          <cell r="H262" t="str">
            <v>1524</v>
          </cell>
          <cell r="I262">
            <v>82.355800000000002</v>
          </cell>
          <cell r="J262">
            <v>516</v>
          </cell>
          <cell r="K262">
            <v>0</v>
          </cell>
          <cell r="L262">
            <v>5</v>
          </cell>
          <cell r="M262">
            <v>4</v>
          </cell>
          <cell r="N262">
            <v>6</v>
          </cell>
          <cell r="O262">
            <v>4</v>
          </cell>
          <cell r="P262">
            <v>4</v>
          </cell>
          <cell r="Q262">
            <v>4</v>
          </cell>
          <cell r="R262">
            <v>6</v>
          </cell>
          <cell r="S262">
            <v>3</v>
          </cell>
          <cell r="T262">
            <v>4</v>
          </cell>
          <cell r="U262">
            <v>3</v>
          </cell>
          <cell r="V262">
            <v>4</v>
          </cell>
          <cell r="W262">
            <v>3</v>
          </cell>
          <cell r="X262">
            <v>4</v>
          </cell>
          <cell r="Y262" t="str">
            <v>SHENZHEN</v>
          </cell>
        </row>
        <row r="263">
          <cell r="B263" t="str">
            <v>D401058SS</v>
          </cell>
          <cell r="C263" t="str">
            <v>Parma 1H Kitchen Faucet w/ Spray 1.75gpm/2.2gpm Stainless Steel</v>
          </cell>
          <cell r="D263" t="str">
            <v>Gerber Brass.Faucet-Kitchen</v>
          </cell>
          <cell r="E263" t="str">
            <v>Parma</v>
          </cell>
          <cell r="F263" t="str">
            <v>Active</v>
          </cell>
          <cell r="G263" t="str">
            <v>P</v>
          </cell>
          <cell r="H263" t="str">
            <v>1524</v>
          </cell>
          <cell r="I263">
            <v>92.623366379999993</v>
          </cell>
          <cell r="J263">
            <v>177</v>
          </cell>
          <cell r="K263">
            <v>0</v>
          </cell>
          <cell r="L263">
            <v>30</v>
          </cell>
          <cell r="M263">
            <v>27</v>
          </cell>
          <cell r="N263">
            <v>29</v>
          </cell>
          <cell r="O263">
            <v>26</v>
          </cell>
          <cell r="P263">
            <v>31</v>
          </cell>
          <cell r="Q263">
            <v>36</v>
          </cell>
          <cell r="R263">
            <v>31</v>
          </cell>
          <cell r="S263">
            <v>29</v>
          </cell>
          <cell r="T263">
            <v>29</v>
          </cell>
          <cell r="U263">
            <v>31</v>
          </cell>
          <cell r="V263">
            <v>34</v>
          </cell>
          <cell r="W263">
            <v>27</v>
          </cell>
          <cell r="X263">
            <v>27</v>
          </cell>
          <cell r="Y263" t="str">
            <v>SHENZHEN</v>
          </cell>
        </row>
        <row r="264">
          <cell r="B264" t="str">
            <v>D401130</v>
          </cell>
          <cell r="C264" t="str">
            <v>Amalfi 1H High Arc Kitchen Faucet 1.5gpm Chrome</v>
          </cell>
          <cell r="D264" t="str">
            <v>Gerber Brass.Faucet-Kitchen</v>
          </cell>
          <cell r="E264" t="str">
            <v>Amalfi</v>
          </cell>
          <cell r="F264" t="str">
            <v>NEW PRODUC</v>
          </cell>
          <cell r="G264" t="str">
            <v>P</v>
          </cell>
          <cell r="H264" t="str">
            <v>1524</v>
          </cell>
          <cell r="I264">
            <v>43.887639999999998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25</v>
          </cell>
          <cell r="R264">
            <v>21</v>
          </cell>
          <cell r="S264">
            <v>24</v>
          </cell>
          <cell r="T264">
            <v>29</v>
          </cell>
          <cell r="U264">
            <v>33</v>
          </cell>
          <cell r="V264">
            <v>41</v>
          </cell>
          <cell r="W264">
            <v>44</v>
          </cell>
          <cell r="X264">
            <v>50</v>
          </cell>
          <cell r="Y264" t="str">
            <v>SHENZHEN</v>
          </cell>
        </row>
        <row r="265">
          <cell r="B265" t="str">
            <v>D401130BS</v>
          </cell>
          <cell r="C265" t="str">
            <v>Amalfi 1H High Arc Kitchen Faucet 1.5gpm Satin Black</v>
          </cell>
          <cell r="D265" t="str">
            <v>Gerber Brass.Faucet-Kitchen</v>
          </cell>
          <cell r="E265" t="str">
            <v>Amalfi</v>
          </cell>
          <cell r="F265" t="str">
            <v>NEW PRODUC</v>
          </cell>
          <cell r="G265" t="str">
            <v>P</v>
          </cell>
          <cell r="H265" t="str">
            <v>1524</v>
          </cell>
          <cell r="I265">
            <v>46.049810000000001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24</v>
          </cell>
          <cell r="R265">
            <v>21</v>
          </cell>
          <cell r="S265">
            <v>25</v>
          </cell>
          <cell r="T265">
            <v>31</v>
          </cell>
          <cell r="U265">
            <v>33</v>
          </cell>
          <cell r="V265">
            <v>41</v>
          </cell>
          <cell r="W265">
            <v>37</v>
          </cell>
          <cell r="X265">
            <v>41</v>
          </cell>
          <cell r="Y265" t="str">
            <v>SHENZHEN</v>
          </cell>
        </row>
        <row r="266">
          <cell r="B266" t="str">
            <v>D401130SS</v>
          </cell>
          <cell r="C266" t="str">
            <v>Amalfi 1H High Arc Kitchen Faucet 1.5gpm Stainless Steel</v>
          </cell>
          <cell r="D266" t="str">
            <v>Gerber Brass.Faucet-Kitchen</v>
          </cell>
          <cell r="E266" t="str">
            <v>Amalfi</v>
          </cell>
          <cell r="F266" t="str">
            <v>NEW PRODUC</v>
          </cell>
          <cell r="G266" t="str">
            <v>P</v>
          </cell>
          <cell r="H266" t="str">
            <v>1524</v>
          </cell>
          <cell r="I266">
            <v>50.089320000000001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12</v>
          </cell>
          <cell r="R266">
            <v>13</v>
          </cell>
          <cell r="S266">
            <v>15</v>
          </cell>
          <cell r="T266">
            <v>19</v>
          </cell>
          <cell r="U266">
            <v>24</v>
          </cell>
          <cell r="V266">
            <v>33</v>
          </cell>
          <cell r="W266">
            <v>27</v>
          </cell>
          <cell r="X266">
            <v>31</v>
          </cell>
          <cell r="Y266" t="str">
            <v>SHENZHEN</v>
          </cell>
        </row>
        <row r="267">
          <cell r="B267" t="str">
            <v>D401157</v>
          </cell>
          <cell r="C267" t="str">
            <v>Opulence 1H Kitchen Faucet w/ Spray 1.75gpm Chrome</v>
          </cell>
          <cell r="D267" t="str">
            <v>Gerber Brass.Faucet-Kitchen</v>
          </cell>
          <cell r="E267" t="str">
            <v>Opulence</v>
          </cell>
          <cell r="F267" t="str">
            <v>Active</v>
          </cell>
          <cell r="G267" t="str">
            <v>P</v>
          </cell>
          <cell r="H267" t="str">
            <v>1524</v>
          </cell>
          <cell r="I267">
            <v>66.775991730000001</v>
          </cell>
          <cell r="J267">
            <v>235</v>
          </cell>
          <cell r="K267">
            <v>0</v>
          </cell>
          <cell r="L267">
            <v>20</v>
          </cell>
          <cell r="M267">
            <v>18</v>
          </cell>
          <cell r="N267">
            <v>19</v>
          </cell>
          <cell r="O267">
            <v>15</v>
          </cell>
          <cell r="P267">
            <v>19</v>
          </cell>
          <cell r="Q267">
            <v>23</v>
          </cell>
          <cell r="R267">
            <v>26</v>
          </cell>
          <cell r="S267">
            <v>21</v>
          </cell>
          <cell r="T267">
            <v>20</v>
          </cell>
          <cell r="U267">
            <v>18</v>
          </cell>
          <cell r="V267">
            <v>18</v>
          </cell>
          <cell r="W267">
            <v>29</v>
          </cell>
          <cell r="X267">
            <v>21</v>
          </cell>
          <cell r="Y267" t="str">
            <v>SHENZHEN</v>
          </cell>
        </row>
        <row r="268">
          <cell r="B268" t="str">
            <v>D401157BS</v>
          </cell>
          <cell r="C268" t="str">
            <v>Opulence 1H Kitchen Faucet w/ Spray 1.75gpm Satin Black</v>
          </cell>
          <cell r="D268" t="str">
            <v>Gerber Brass.Faucet-Kitchen</v>
          </cell>
          <cell r="E268" t="str">
            <v>Opulence</v>
          </cell>
          <cell r="F268" t="str">
            <v>Active</v>
          </cell>
          <cell r="G268" t="str">
            <v>P</v>
          </cell>
          <cell r="H268" t="str">
            <v>1524</v>
          </cell>
          <cell r="I268">
            <v>82.522652429999994</v>
          </cell>
          <cell r="J268">
            <v>203</v>
          </cell>
          <cell r="K268">
            <v>0</v>
          </cell>
          <cell r="L268">
            <v>24</v>
          </cell>
          <cell r="M268">
            <v>20</v>
          </cell>
          <cell r="N268">
            <v>19</v>
          </cell>
          <cell r="O268">
            <v>19</v>
          </cell>
          <cell r="P268">
            <v>20</v>
          </cell>
          <cell r="Q268">
            <v>19</v>
          </cell>
          <cell r="R268">
            <v>29</v>
          </cell>
          <cell r="S268">
            <v>21</v>
          </cell>
          <cell r="T268">
            <v>16</v>
          </cell>
          <cell r="U268">
            <v>20</v>
          </cell>
          <cell r="V268">
            <v>19</v>
          </cell>
          <cell r="W268">
            <v>21</v>
          </cell>
          <cell r="X268">
            <v>13</v>
          </cell>
          <cell r="Y268" t="str">
            <v>SHENZHEN</v>
          </cell>
        </row>
        <row r="269">
          <cell r="B269" t="str">
            <v>D401157SS</v>
          </cell>
          <cell r="C269" t="str">
            <v>Opulence 1H Kitchen Faucet w/ Spray 1.75gpm Stainless Steel</v>
          </cell>
          <cell r="D269" t="str">
            <v>Gerber Brass.Faucet-Kitchen</v>
          </cell>
          <cell r="E269" t="str">
            <v>Opulence</v>
          </cell>
          <cell r="F269" t="str">
            <v>Active</v>
          </cell>
          <cell r="G269" t="str">
            <v>P</v>
          </cell>
          <cell r="H269" t="str">
            <v>1524</v>
          </cell>
          <cell r="I269">
            <v>88.721812979999996</v>
          </cell>
          <cell r="J269">
            <v>409</v>
          </cell>
          <cell r="K269">
            <v>0</v>
          </cell>
          <cell r="L269">
            <v>46</v>
          </cell>
          <cell r="M269">
            <v>47</v>
          </cell>
          <cell r="N269">
            <v>36</v>
          </cell>
          <cell r="O269">
            <v>46</v>
          </cell>
          <cell r="P269">
            <v>46</v>
          </cell>
          <cell r="Q269">
            <v>55</v>
          </cell>
          <cell r="R269">
            <v>39</v>
          </cell>
          <cell r="S269">
            <v>41</v>
          </cell>
          <cell r="T269">
            <v>40</v>
          </cell>
          <cell r="U269">
            <v>47</v>
          </cell>
          <cell r="V269">
            <v>51</v>
          </cell>
          <cell r="W269">
            <v>34</v>
          </cell>
          <cell r="X269">
            <v>37</v>
          </cell>
          <cell r="Y269" t="str">
            <v>SHENZHEN</v>
          </cell>
        </row>
        <row r="270">
          <cell r="B270" t="str">
            <v>D404457</v>
          </cell>
          <cell r="C270" t="str">
            <v>Opulence 2H Bridge Kitchen Faucet w/ Cross Handles w/ Spray 1.75gpm Chrome</v>
          </cell>
          <cell r="D270" t="str">
            <v>Gerber Brass.Faucet-Kitchen</v>
          </cell>
          <cell r="E270" t="str">
            <v>Opulence</v>
          </cell>
          <cell r="F270" t="str">
            <v>Active</v>
          </cell>
          <cell r="G270" t="str">
            <v>P</v>
          </cell>
          <cell r="H270" t="str">
            <v>1524</v>
          </cell>
          <cell r="I270">
            <v>97.990487759999994</v>
          </cell>
          <cell r="J270">
            <v>120</v>
          </cell>
          <cell r="K270">
            <v>0</v>
          </cell>
          <cell r="L270">
            <v>11</v>
          </cell>
          <cell r="M270">
            <v>12</v>
          </cell>
          <cell r="N270">
            <v>11</v>
          </cell>
          <cell r="O270">
            <v>7</v>
          </cell>
          <cell r="P270">
            <v>15</v>
          </cell>
          <cell r="Q270">
            <v>11</v>
          </cell>
          <cell r="R270">
            <v>9</v>
          </cell>
          <cell r="S270">
            <v>9</v>
          </cell>
          <cell r="T270">
            <v>8</v>
          </cell>
          <cell r="U270">
            <v>9</v>
          </cell>
          <cell r="V270">
            <v>12</v>
          </cell>
          <cell r="W270">
            <v>8</v>
          </cell>
          <cell r="X270">
            <v>9</v>
          </cell>
          <cell r="Y270" t="str">
            <v>SHENZHEN</v>
          </cell>
        </row>
        <row r="271">
          <cell r="B271" t="str">
            <v>D404457BS</v>
          </cell>
          <cell r="C271" t="str">
            <v>Opulence 2H Bridge Kitchen Faucet w/ Cross Handles w/ Spray 1.75gpm Satin Black</v>
          </cell>
          <cell r="D271" t="str">
            <v>Gerber Brass.Faucet-Kitchen</v>
          </cell>
          <cell r="E271" t="str">
            <v>Opulence</v>
          </cell>
          <cell r="F271" t="str">
            <v>Active</v>
          </cell>
          <cell r="G271" t="str">
            <v>P</v>
          </cell>
          <cell r="H271" t="str">
            <v>1524</v>
          </cell>
          <cell r="I271">
            <v>124.49882286</v>
          </cell>
          <cell r="J271">
            <v>104</v>
          </cell>
          <cell r="K271">
            <v>0</v>
          </cell>
          <cell r="L271">
            <v>8</v>
          </cell>
          <cell r="M271">
            <v>8</v>
          </cell>
          <cell r="N271">
            <v>7</v>
          </cell>
          <cell r="O271">
            <v>7</v>
          </cell>
          <cell r="P271">
            <v>9</v>
          </cell>
          <cell r="Q271">
            <v>7</v>
          </cell>
          <cell r="R271">
            <v>10</v>
          </cell>
          <cell r="S271">
            <v>11</v>
          </cell>
          <cell r="T271">
            <v>10</v>
          </cell>
          <cell r="U271">
            <v>10</v>
          </cell>
          <cell r="V271">
            <v>11</v>
          </cell>
          <cell r="W271">
            <v>11</v>
          </cell>
          <cell r="X271">
            <v>8</v>
          </cell>
          <cell r="Y271" t="str">
            <v>SHENZHEN</v>
          </cell>
        </row>
        <row r="272">
          <cell r="B272" t="str">
            <v>D404457SS</v>
          </cell>
          <cell r="C272" t="str">
            <v>Opulence 2H Bridge Kitchen Faucet w/ Cross Handles w/ Spray 1.75gpm Stainless Steel</v>
          </cell>
          <cell r="D272" t="str">
            <v>Gerber Brass.Faucet-Kitchen</v>
          </cell>
          <cell r="E272" t="str">
            <v>Opulence</v>
          </cell>
          <cell r="F272" t="str">
            <v>Active</v>
          </cell>
          <cell r="G272" t="str">
            <v>P</v>
          </cell>
          <cell r="H272" t="str">
            <v>1524</v>
          </cell>
          <cell r="I272">
            <v>133.16566406999999</v>
          </cell>
          <cell r="J272">
            <v>99</v>
          </cell>
          <cell r="K272">
            <v>0</v>
          </cell>
          <cell r="L272">
            <v>14</v>
          </cell>
          <cell r="M272">
            <v>11</v>
          </cell>
          <cell r="N272">
            <v>13</v>
          </cell>
          <cell r="O272">
            <v>13</v>
          </cell>
          <cell r="P272">
            <v>12</v>
          </cell>
          <cell r="Q272">
            <v>17</v>
          </cell>
          <cell r="R272">
            <v>19</v>
          </cell>
          <cell r="S272">
            <v>17</v>
          </cell>
          <cell r="T272">
            <v>17</v>
          </cell>
          <cell r="U272">
            <v>20</v>
          </cell>
          <cell r="V272">
            <v>13</v>
          </cell>
          <cell r="W272">
            <v>15</v>
          </cell>
          <cell r="X272">
            <v>17</v>
          </cell>
          <cell r="Y272" t="str">
            <v>SHENZHEN</v>
          </cell>
        </row>
        <row r="273">
          <cell r="B273" t="str">
            <v>D404562</v>
          </cell>
          <cell r="C273" t="str">
            <v>Mid-Town Trim Line 1H Pull-Out Kitchen Faucet w/ SnapBack Retraction 1.75gpm Chrome</v>
          </cell>
          <cell r="D273" t="str">
            <v>Gerber Brass.Faucet-Kitchen</v>
          </cell>
          <cell r="E273" t="str">
            <v>Mid-Town</v>
          </cell>
          <cell r="F273" t="str">
            <v>Active</v>
          </cell>
          <cell r="G273" t="str">
            <v>P</v>
          </cell>
          <cell r="H273" t="str">
            <v>1524</v>
          </cell>
          <cell r="I273">
            <v>66.576445079999999</v>
          </cell>
          <cell r="J273">
            <v>193</v>
          </cell>
          <cell r="K273">
            <v>0</v>
          </cell>
          <cell r="L273">
            <v>11</v>
          </cell>
          <cell r="M273">
            <v>10</v>
          </cell>
          <cell r="N273">
            <v>10</v>
          </cell>
          <cell r="O273">
            <v>11</v>
          </cell>
          <cell r="P273">
            <v>10</v>
          </cell>
          <cell r="Q273">
            <v>10</v>
          </cell>
          <cell r="R273">
            <v>10</v>
          </cell>
          <cell r="S273">
            <v>10</v>
          </cell>
          <cell r="T273">
            <v>10</v>
          </cell>
          <cell r="U273">
            <v>10</v>
          </cell>
          <cell r="V273">
            <v>16</v>
          </cell>
          <cell r="W273">
            <v>13</v>
          </cell>
          <cell r="X273">
            <v>11</v>
          </cell>
          <cell r="Y273" t="str">
            <v>SHENZHEN</v>
          </cell>
        </row>
        <row r="274">
          <cell r="B274" t="str">
            <v>D404562BS</v>
          </cell>
          <cell r="C274" t="str">
            <v>Mid-Town Trim Line 1H Pull-Out Kitchen Faucet w/ SnapBack Retraction 1.75gpm Satin Black</v>
          </cell>
          <cell r="D274" t="str">
            <v>Gerber Brass.Faucet-Kitchen</v>
          </cell>
          <cell r="E274" t="str">
            <v>Mid-Town</v>
          </cell>
          <cell r="F274" t="str">
            <v>Active</v>
          </cell>
          <cell r="G274" t="str">
            <v>P</v>
          </cell>
          <cell r="H274" t="str">
            <v>1524</v>
          </cell>
          <cell r="I274">
            <v>76.468619489999995</v>
          </cell>
          <cell r="J274">
            <v>422</v>
          </cell>
          <cell r="K274">
            <v>0</v>
          </cell>
          <cell r="L274">
            <v>32</v>
          </cell>
          <cell r="M274">
            <v>12</v>
          </cell>
          <cell r="N274">
            <v>34</v>
          </cell>
          <cell r="O274">
            <v>34</v>
          </cell>
          <cell r="P274">
            <v>34</v>
          </cell>
          <cell r="Q274">
            <v>34</v>
          </cell>
          <cell r="R274">
            <v>34</v>
          </cell>
          <cell r="S274">
            <v>7</v>
          </cell>
          <cell r="T274">
            <v>6</v>
          </cell>
          <cell r="U274">
            <v>5</v>
          </cell>
          <cell r="V274">
            <v>8</v>
          </cell>
          <cell r="W274">
            <v>14</v>
          </cell>
          <cell r="X274">
            <v>6</v>
          </cell>
          <cell r="Y274" t="str">
            <v>SHENZHEN</v>
          </cell>
        </row>
        <row r="275">
          <cell r="B275" t="str">
            <v>D404562SS</v>
          </cell>
          <cell r="C275" t="str">
            <v>Mid-Town Trim Line 1H Pull-Out Kitchen Faucet w/ SnapBack Retraction 1.75gpm Stainless Steel</v>
          </cell>
          <cell r="D275" t="str">
            <v>Gerber Brass.Faucet-Kitchen</v>
          </cell>
          <cell r="E275" t="str">
            <v>Mid-Town</v>
          </cell>
          <cell r="F275" t="str">
            <v>Active</v>
          </cell>
          <cell r="G275" t="str">
            <v>P</v>
          </cell>
          <cell r="H275" t="str">
            <v>1524</v>
          </cell>
          <cell r="I275">
            <v>77.046800399999995</v>
          </cell>
          <cell r="J275">
            <v>129</v>
          </cell>
          <cell r="K275">
            <v>0</v>
          </cell>
          <cell r="L275">
            <v>15</v>
          </cell>
          <cell r="M275">
            <v>11</v>
          </cell>
          <cell r="N275">
            <v>9</v>
          </cell>
          <cell r="O275">
            <v>8</v>
          </cell>
          <cell r="P275">
            <v>12</v>
          </cell>
          <cell r="Q275">
            <v>11</v>
          </cell>
          <cell r="R275">
            <v>12</v>
          </cell>
          <cell r="S275">
            <v>10</v>
          </cell>
          <cell r="T275">
            <v>8</v>
          </cell>
          <cell r="U275">
            <v>7</v>
          </cell>
          <cell r="V275">
            <v>10</v>
          </cell>
          <cell r="W275">
            <v>10</v>
          </cell>
          <cell r="X275">
            <v>8</v>
          </cell>
          <cell r="Y275" t="str">
            <v>SHENZHEN</v>
          </cell>
        </row>
        <row r="276">
          <cell r="B276" t="str">
            <v>D409112</v>
          </cell>
          <cell r="C276" t="str">
            <v>Melrose 1H High-Rise Kitchen Faucet w/ Soap Dispenser &amp; Spray 1.75gpm Chrome</v>
          </cell>
          <cell r="D276" t="str">
            <v>Gerber Brass.Faucet-Kitchen</v>
          </cell>
          <cell r="E276" t="str">
            <v>Melrose</v>
          </cell>
          <cell r="F276" t="str">
            <v>Active</v>
          </cell>
          <cell r="G276" t="str">
            <v>P</v>
          </cell>
          <cell r="H276" t="str">
            <v>1524</v>
          </cell>
          <cell r="I276">
            <v>68.234629200000001</v>
          </cell>
          <cell r="J276">
            <v>135</v>
          </cell>
          <cell r="K276">
            <v>0</v>
          </cell>
          <cell r="L276">
            <v>26</v>
          </cell>
          <cell r="M276">
            <v>27</v>
          </cell>
          <cell r="N276">
            <v>17</v>
          </cell>
          <cell r="O276">
            <v>16</v>
          </cell>
          <cell r="P276">
            <v>38</v>
          </cell>
          <cell r="Q276">
            <v>36</v>
          </cell>
          <cell r="R276">
            <v>29</v>
          </cell>
          <cell r="S276">
            <v>17</v>
          </cell>
          <cell r="T276">
            <v>24</v>
          </cell>
          <cell r="U276">
            <v>39</v>
          </cell>
          <cell r="V276">
            <v>18</v>
          </cell>
          <cell r="W276">
            <v>31</v>
          </cell>
          <cell r="X276">
            <v>24</v>
          </cell>
          <cell r="Y276" t="str">
            <v>SHENZHEN</v>
          </cell>
        </row>
        <row r="277">
          <cell r="B277" t="str">
            <v>D409112SS</v>
          </cell>
          <cell r="C277" t="str">
            <v>Melrose 1H High-Rise Kitchen Faucet w/ Soap Dispenser &amp; Spray 1.75gpm Stainless Steel</v>
          </cell>
          <cell r="D277" t="str">
            <v>Gerber Brass.Faucet-Kitchen</v>
          </cell>
          <cell r="E277" t="str">
            <v>Melrose</v>
          </cell>
          <cell r="F277" t="str">
            <v>Active</v>
          </cell>
          <cell r="G277" t="str">
            <v>P</v>
          </cell>
          <cell r="H277" t="str">
            <v>1524</v>
          </cell>
          <cell r="I277">
            <v>88.879041450000003</v>
          </cell>
          <cell r="J277">
            <v>132</v>
          </cell>
          <cell r="K277">
            <v>0</v>
          </cell>
          <cell r="L277">
            <v>37</v>
          </cell>
          <cell r="M277">
            <v>23</v>
          </cell>
          <cell r="N277">
            <v>26</v>
          </cell>
          <cell r="O277">
            <v>23</v>
          </cell>
          <cell r="P277">
            <v>31</v>
          </cell>
          <cell r="Q277">
            <v>32</v>
          </cell>
          <cell r="R277">
            <v>29</v>
          </cell>
          <cell r="S277">
            <v>33</v>
          </cell>
          <cell r="T277">
            <v>41</v>
          </cell>
          <cell r="U277">
            <v>38</v>
          </cell>
          <cell r="V277">
            <v>26</v>
          </cell>
          <cell r="W277">
            <v>25</v>
          </cell>
          <cell r="X277">
            <v>30</v>
          </cell>
          <cell r="Y277" t="str">
            <v>SHENZHEN</v>
          </cell>
        </row>
        <row r="278">
          <cell r="B278" t="str">
            <v>D424458</v>
          </cell>
          <cell r="C278" t="str">
            <v>Parma 2H Bridge Kitchen Faucet w/ Spray 1.75gpm Chrome</v>
          </cell>
          <cell r="D278" t="str">
            <v>Gerber Brass.Faucet-Kitchen</v>
          </cell>
          <cell r="E278" t="str">
            <v>Parma</v>
          </cell>
          <cell r="F278" t="str">
            <v>Active</v>
          </cell>
          <cell r="G278" t="str">
            <v>P</v>
          </cell>
          <cell r="H278" t="str">
            <v>1524</v>
          </cell>
          <cell r="I278">
            <v>81.654787139999996</v>
          </cell>
          <cell r="J278">
            <v>85</v>
          </cell>
          <cell r="K278">
            <v>0</v>
          </cell>
          <cell r="L278">
            <v>6</v>
          </cell>
          <cell r="M278">
            <v>5</v>
          </cell>
          <cell r="N278">
            <v>6</v>
          </cell>
          <cell r="O278">
            <v>5</v>
          </cell>
          <cell r="P278">
            <v>4</v>
          </cell>
          <cell r="Q278">
            <v>8</v>
          </cell>
          <cell r="R278">
            <v>5</v>
          </cell>
          <cell r="S278">
            <v>4</v>
          </cell>
          <cell r="T278">
            <v>5</v>
          </cell>
          <cell r="U278">
            <v>3</v>
          </cell>
          <cell r="V278">
            <v>4</v>
          </cell>
          <cell r="W278">
            <v>4</v>
          </cell>
          <cell r="X278">
            <v>3</v>
          </cell>
          <cell r="Y278" t="str">
            <v>SHENZHEN</v>
          </cell>
        </row>
        <row r="279">
          <cell r="B279" t="str">
            <v>D424458BB</v>
          </cell>
          <cell r="C279" t="str">
            <v>Parma 2H Bridge Kitchen Faucet w/ Spray 1.75gpm Brushed Bronze</v>
          </cell>
          <cell r="D279" t="str">
            <v>Gerber Brass.Faucet-Kitchen</v>
          </cell>
          <cell r="E279" t="str">
            <v>Parma</v>
          </cell>
          <cell r="F279" t="str">
            <v>Active</v>
          </cell>
          <cell r="G279" t="str">
            <v>P</v>
          </cell>
          <cell r="H279" t="str">
            <v>1524</v>
          </cell>
          <cell r="I279">
            <v>145.75716170999999</v>
          </cell>
          <cell r="J279">
            <v>214</v>
          </cell>
          <cell r="K279">
            <v>0</v>
          </cell>
          <cell r="L279">
            <v>18</v>
          </cell>
          <cell r="M279">
            <v>17</v>
          </cell>
          <cell r="N279">
            <v>20</v>
          </cell>
          <cell r="O279">
            <v>12</v>
          </cell>
          <cell r="P279">
            <v>14</v>
          </cell>
          <cell r="Q279">
            <v>17</v>
          </cell>
          <cell r="R279">
            <v>17</v>
          </cell>
          <cell r="S279">
            <v>22</v>
          </cell>
          <cell r="T279">
            <v>17</v>
          </cell>
          <cell r="U279">
            <v>18</v>
          </cell>
          <cell r="V279">
            <v>18</v>
          </cell>
          <cell r="W279">
            <v>19</v>
          </cell>
          <cell r="X279">
            <v>12</v>
          </cell>
          <cell r="Y279" t="str">
            <v>SHENZHEN</v>
          </cell>
        </row>
        <row r="280">
          <cell r="B280" t="str">
            <v>D424458BS</v>
          </cell>
          <cell r="C280" t="str">
            <v>Parma 2H Bridge Kitchen Faucet w/ Spray 1.75gpm Satin Black</v>
          </cell>
          <cell r="D280" t="str">
            <v>Gerber Brass.Faucet-Kitchen</v>
          </cell>
          <cell r="E280" t="str">
            <v>Parma</v>
          </cell>
          <cell r="F280" t="str">
            <v>Active</v>
          </cell>
          <cell r="G280" t="str">
            <v>P</v>
          </cell>
          <cell r="H280" t="str">
            <v>1524</v>
          </cell>
          <cell r="I280">
            <v>98.752457430000007</v>
          </cell>
          <cell r="J280">
            <v>106</v>
          </cell>
          <cell r="K280">
            <v>0</v>
          </cell>
          <cell r="L280">
            <v>6</v>
          </cell>
          <cell r="M280">
            <v>5</v>
          </cell>
          <cell r="N280">
            <v>8</v>
          </cell>
          <cell r="O280">
            <v>6</v>
          </cell>
          <cell r="P280">
            <v>4</v>
          </cell>
          <cell r="Q280">
            <v>5</v>
          </cell>
          <cell r="R280">
            <v>4</v>
          </cell>
          <cell r="S280">
            <v>14</v>
          </cell>
          <cell r="T280">
            <v>5</v>
          </cell>
          <cell r="U280">
            <v>10</v>
          </cell>
          <cell r="V280">
            <v>7</v>
          </cell>
          <cell r="W280">
            <v>9</v>
          </cell>
          <cell r="X280">
            <v>6</v>
          </cell>
          <cell r="Y280" t="str">
            <v>SHENZHEN</v>
          </cell>
        </row>
        <row r="281">
          <cell r="B281" t="str">
            <v>D424458SS</v>
          </cell>
          <cell r="C281" t="str">
            <v>Parma 2H Bridge Kitchen Faucet w/ Spray 1.75gpm Stainless Steel</v>
          </cell>
          <cell r="D281" t="str">
            <v>Gerber Brass.Faucet-Kitchen</v>
          </cell>
          <cell r="E281" t="str">
            <v>Parma</v>
          </cell>
          <cell r="F281" t="str">
            <v>Active</v>
          </cell>
          <cell r="G281" t="str">
            <v>P</v>
          </cell>
          <cell r="H281" t="str">
            <v>1524</v>
          </cell>
          <cell r="I281">
            <v>123.31893294</v>
          </cell>
          <cell r="J281">
            <v>68</v>
          </cell>
          <cell r="K281">
            <v>0</v>
          </cell>
          <cell r="L281">
            <v>8</v>
          </cell>
          <cell r="M281">
            <v>9</v>
          </cell>
          <cell r="N281">
            <v>6</v>
          </cell>
          <cell r="O281">
            <v>7</v>
          </cell>
          <cell r="P281">
            <v>6</v>
          </cell>
          <cell r="Q281">
            <v>11</v>
          </cell>
          <cell r="R281">
            <v>9</v>
          </cell>
          <cell r="S281">
            <v>13</v>
          </cell>
          <cell r="T281">
            <v>8</v>
          </cell>
          <cell r="U281">
            <v>8</v>
          </cell>
          <cell r="V281">
            <v>10</v>
          </cell>
          <cell r="W281">
            <v>9</v>
          </cell>
          <cell r="X281">
            <v>7</v>
          </cell>
          <cell r="Y281" t="str">
            <v>SHENZHEN</v>
          </cell>
        </row>
        <row r="282">
          <cell r="B282" t="str">
            <v>D434437</v>
          </cell>
          <cell r="C282" t="str">
            <v>Kinzie 2H Bridge Pull-Down Kitchen Faucet 1.75gpm Chrome</v>
          </cell>
          <cell r="D282" t="str">
            <v>Gerber Brass.Faucet-Kitchen</v>
          </cell>
          <cell r="E282" t="str">
            <v>Kinzie</v>
          </cell>
          <cell r="F282" t="str">
            <v>Active</v>
          </cell>
          <cell r="G282" t="str">
            <v>P</v>
          </cell>
          <cell r="H282" t="str">
            <v>1524</v>
          </cell>
          <cell r="I282">
            <v>90.199538500000003</v>
          </cell>
          <cell r="J282">
            <v>180</v>
          </cell>
          <cell r="K282">
            <v>0</v>
          </cell>
          <cell r="L282">
            <v>5</v>
          </cell>
          <cell r="M282">
            <v>7</v>
          </cell>
          <cell r="N282">
            <v>7</v>
          </cell>
          <cell r="O282">
            <v>5</v>
          </cell>
          <cell r="P282">
            <v>3</v>
          </cell>
          <cell r="Q282">
            <v>3</v>
          </cell>
          <cell r="R282">
            <v>4</v>
          </cell>
          <cell r="S282">
            <v>8</v>
          </cell>
          <cell r="T282">
            <v>4</v>
          </cell>
          <cell r="U282">
            <v>6</v>
          </cell>
          <cell r="V282">
            <v>6</v>
          </cell>
          <cell r="W282">
            <v>6</v>
          </cell>
          <cell r="X282">
            <v>5</v>
          </cell>
          <cell r="Y282" t="str">
            <v>SHENZHEN</v>
          </cell>
        </row>
        <row r="283">
          <cell r="B283" t="str">
            <v>D434437BB</v>
          </cell>
          <cell r="C283" t="str">
            <v>Kinzie 2H Bridge Pull-Down Kitchen Faucet 1.75gpm Brushed Bronze</v>
          </cell>
          <cell r="D283" t="str">
            <v>Gerber Brass.Faucet-Kitchen</v>
          </cell>
          <cell r="E283" t="str">
            <v>Kinzie</v>
          </cell>
          <cell r="F283" t="str">
            <v>Active</v>
          </cell>
          <cell r="G283" t="str">
            <v>P</v>
          </cell>
          <cell r="H283" t="str">
            <v>1524</v>
          </cell>
          <cell r="I283">
            <v>138.84953849999999</v>
          </cell>
          <cell r="J283">
            <v>122</v>
          </cell>
          <cell r="K283">
            <v>0</v>
          </cell>
          <cell r="L283">
            <v>31</v>
          </cell>
          <cell r="M283">
            <v>33</v>
          </cell>
          <cell r="N283">
            <v>35</v>
          </cell>
          <cell r="O283">
            <v>31</v>
          </cell>
          <cell r="P283">
            <v>17</v>
          </cell>
          <cell r="Q283">
            <v>24</v>
          </cell>
          <cell r="R283">
            <v>22</v>
          </cell>
          <cell r="S283">
            <v>25</v>
          </cell>
          <cell r="T283">
            <v>26</v>
          </cell>
          <cell r="U283">
            <v>42</v>
          </cell>
          <cell r="V283">
            <v>40</v>
          </cell>
          <cell r="W283">
            <v>26</v>
          </cell>
          <cell r="X283">
            <v>31</v>
          </cell>
          <cell r="Y283" t="str">
            <v>SHENZHEN</v>
          </cell>
        </row>
        <row r="284">
          <cell r="B284" t="str">
            <v>D434437BS</v>
          </cell>
          <cell r="C284" t="str">
            <v>Kinzie 2H Bridge Pull-Down Kitchen Faucet 1.75gpm Satin Black</v>
          </cell>
          <cell r="D284" t="str">
            <v>Gerber Brass.Faucet-Kitchen</v>
          </cell>
          <cell r="E284" t="str">
            <v>Kinzie</v>
          </cell>
          <cell r="F284" t="str">
            <v>Active</v>
          </cell>
          <cell r="G284" t="str">
            <v>P</v>
          </cell>
          <cell r="H284" t="str">
            <v>1524</v>
          </cell>
          <cell r="I284">
            <v>110.09953849999999</v>
          </cell>
          <cell r="J284">
            <v>133</v>
          </cell>
          <cell r="K284">
            <v>0</v>
          </cell>
          <cell r="L284">
            <v>13</v>
          </cell>
          <cell r="M284">
            <v>7</v>
          </cell>
          <cell r="N284">
            <v>13</v>
          </cell>
          <cell r="O284">
            <v>18</v>
          </cell>
          <cell r="P284">
            <v>7</v>
          </cell>
          <cell r="Q284">
            <v>16</v>
          </cell>
          <cell r="R284">
            <v>16</v>
          </cell>
          <cell r="S284">
            <v>13</v>
          </cell>
          <cell r="T284">
            <v>12</v>
          </cell>
          <cell r="U284">
            <v>16</v>
          </cell>
          <cell r="V284">
            <v>14</v>
          </cell>
          <cell r="W284">
            <v>11</v>
          </cell>
          <cell r="X284">
            <v>13</v>
          </cell>
          <cell r="Y284" t="str">
            <v>SHENZHEN</v>
          </cell>
        </row>
        <row r="285">
          <cell r="B285" t="str">
            <v>D434437SS</v>
          </cell>
          <cell r="C285" t="str">
            <v>Kinzie 2H Bridge Pull-Down Kitchen Faucet 1.75gpm Stainless Steel</v>
          </cell>
          <cell r="D285" t="str">
            <v>Gerber Brass.Faucet-Kitchen</v>
          </cell>
          <cell r="E285" t="str">
            <v>Kinzie</v>
          </cell>
          <cell r="F285" t="str">
            <v>Active</v>
          </cell>
          <cell r="G285" t="str">
            <v>P</v>
          </cell>
          <cell r="H285" t="str">
            <v>1524</v>
          </cell>
          <cell r="I285">
            <v>110.8620385</v>
          </cell>
          <cell r="J285">
            <v>59</v>
          </cell>
          <cell r="K285">
            <v>0</v>
          </cell>
          <cell r="L285">
            <v>14</v>
          </cell>
          <cell r="M285">
            <v>12</v>
          </cell>
          <cell r="N285">
            <v>14</v>
          </cell>
          <cell r="O285">
            <v>13</v>
          </cell>
          <cell r="P285">
            <v>15</v>
          </cell>
          <cell r="Q285">
            <v>15</v>
          </cell>
          <cell r="R285">
            <v>15</v>
          </cell>
          <cell r="S285">
            <v>21</v>
          </cell>
          <cell r="T285">
            <v>16</v>
          </cell>
          <cell r="U285">
            <v>19</v>
          </cell>
          <cell r="V285">
            <v>17</v>
          </cell>
          <cell r="W285">
            <v>16</v>
          </cell>
          <cell r="X285">
            <v>17</v>
          </cell>
          <cell r="Y285" t="str">
            <v>SHENZHEN</v>
          </cell>
        </row>
        <row r="286">
          <cell r="B286" t="str">
            <v>D441112</v>
          </cell>
          <cell r="C286" t="str">
            <v>Plymouth Towel Ring Chrome</v>
          </cell>
          <cell r="D286" t="str">
            <v>Gerber Brass.Bath Accessory</v>
          </cell>
          <cell r="E286" t="str">
            <v>Plymouth</v>
          </cell>
          <cell r="F286" t="str">
            <v>Active</v>
          </cell>
          <cell r="G286" t="str">
            <v>P</v>
          </cell>
          <cell r="H286" t="str">
            <v>18356</v>
          </cell>
          <cell r="I286">
            <v>9.3322106999999992</v>
          </cell>
          <cell r="J286">
            <v>9</v>
          </cell>
          <cell r="K286">
            <v>0</v>
          </cell>
          <cell r="L286">
            <v>7</v>
          </cell>
          <cell r="M286">
            <v>6</v>
          </cell>
          <cell r="N286">
            <v>8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 t="str">
            <v>PLANDROP25</v>
          </cell>
        </row>
        <row r="287">
          <cell r="B287" t="str">
            <v>D441112BN</v>
          </cell>
          <cell r="C287" t="str">
            <v>Plymouth Towel Ring Brushed Nickel</v>
          </cell>
          <cell r="D287" t="str">
            <v>Gerber Brass.Bath Accessory</v>
          </cell>
          <cell r="E287" t="str">
            <v>Plymouth</v>
          </cell>
          <cell r="F287" t="str">
            <v>Active</v>
          </cell>
          <cell r="G287" t="str">
            <v>P</v>
          </cell>
          <cell r="H287" t="str">
            <v>18356</v>
          </cell>
          <cell r="I287">
            <v>10.940659800000001</v>
          </cell>
          <cell r="J287">
            <v>1811</v>
          </cell>
          <cell r="K287">
            <v>0</v>
          </cell>
          <cell r="L287">
            <v>41</v>
          </cell>
          <cell r="M287">
            <v>19</v>
          </cell>
          <cell r="N287">
            <v>16</v>
          </cell>
          <cell r="O287">
            <v>13</v>
          </cell>
          <cell r="P287">
            <v>13</v>
          </cell>
          <cell r="Q287">
            <v>15</v>
          </cell>
          <cell r="R287">
            <v>18</v>
          </cell>
          <cell r="S287">
            <v>21</v>
          </cell>
          <cell r="T287">
            <v>25</v>
          </cell>
          <cell r="U287">
            <v>35</v>
          </cell>
          <cell r="V287">
            <v>31</v>
          </cell>
          <cell r="W287">
            <v>13</v>
          </cell>
          <cell r="X287">
            <v>12</v>
          </cell>
          <cell r="Y287" t="str">
            <v>PLANDROP25</v>
          </cell>
        </row>
        <row r="288">
          <cell r="B288" t="str">
            <v>D441162</v>
          </cell>
          <cell r="C288" t="str">
            <v>Plymouth Robe Hook Chrome</v>
          </cell>
          <cell r="D288" t="str">
            <v>Gerber Brass.Bath Accessory</v>
          </cell>
          <cell r="E288" t="str">
            <v>Plymouth</v>
          </cell>
          <cell r="F288" t="str">
            <v>Active</v>
          </cell>
          <cell r="G288" t="str">
            <v>P</v>
          </cell>
          <cell r="H288" t="str">
            <v>18356</v>
          </cell>
          <cell r="I288">
            <v>6.2308273200000004</v>
          </cell>
          <cell r="J288">
            <v>81</v>
          </cell>
          <cell r="K288">
            <v>0</v>
          </cell>
          <cell r="L288">
            <v>5</v>
          </cell>
          <cell r="M288">
            <v>6</v>
          </cell>
          <cell r="N288">
            <v>4</v>
          </cell>
          <cell r="O288">
            <v>4</v>
          </cell>
          <cell r="P288">
            <v>4</v>
          </cell>
          <cell r="Q288">
            <v>5</v>
          </cell>
          <cell r="R288">
            <v>3</v>
          </cell>
          <cell r="S288">
            <v>4</v>
          </cell>
          <cell r="T288">
            <v>6</v>
          </cell>
          <cell r="U288">
            <v>5</v>
          </cell>
          <cell r="V288">
            <v>5</v>
          </cell>
          <cell r="W288">
            <v>6</v>
          </cell>
          <cell r="X288">
            <v>5</v>
          </cell>
          <cell r="Y288" t="str">
            <v>PLANDROP25</v>
          </cell>
        </row>
        <row r="289">
          <cell r="B289" t="str">
            <v>D441162BN</v>
          </cell>
          <cell r="C289" t="str">
            <v>Plymouth Robe Hook Brushed Nickel</v>
          </cell>
          <cell r="D289" t="str">
            <v>Gerber Brass.Bath Accessory</v>
          </cell>
          <cell r="E289" t="str">
            <v>Plymouth</v>
          </cell>
          <cell r="F289" t="str">
            <v>Active</v>
          </cell>
          <cell r="G289" t="str">
            <v>P</v>
          </cell>
          <cell r="H289" t="str">
            <v>18356</v>
          </cell>
          <cell r="I289">
            <v>6.9377365500000003</v>
          </cell>
          <cell r="J289">
            <v>1849</v>
          </cell>
          <cell r="K289">
            <v>0</v>
          </cell>
          <cell r="L289">
            <v>6</v>
          </cell>
          <cell r="M289">
            <v>5</v>
          </cell>
          <cell r="N289">
            <v>5</v>
          </cell>
          <cell r="O289">
            <v>5</v>
          </cell>
          <cell r="P289">
            <v>5</v>
          </cell>
          <cell r="Q289">
            <v>5</v>
          </cell>
          <cell r="R289">
            <v>5</v>
          </cell>
          <cell r="S289">
            <v>5</v>
          </cell>
          <cell r="T289">
            <v>5</v>
          </cell>
          <cell r="U289">
            <v>5</v>
          </cell>
          <cell r="V289">
            <v>5</v>
          </cell>
          <cell r="W289">
            <v>5</v>
          </cell>
          <cell r="X289">
            <v>5</v>
          </cell>
          <cell r="Y289" t="str">
            <v>PLANDROP25</v>
          </cell>
        </row>
        <row r="290">
          <cell r="B290" t="str">
            <v>D441251</v>
          </cell>
          <cell r="C290" t="str">
            <v>Plymouth Paper Holder Chrome</v>
          </cell>
          <cell r="D290" t="str">
            <v>Gerber Brass.Bath Accessory</v>
          </cell>
          <cell r="E290" t="str">
            <v>Plymouth</v>
          </cell>
          <cell r="F290" t="str">
            <v>Active</v>
          </cell>
          <cell r="G290" t="str">
            <v>P</v>
          </cell>
          <cell r="H290" t="str">
            <v>18356</v>
          </cell>
          <cell r="I290">
            <v>8.9170424399999995</v>
          </cell>
          <cell r="J290">
            <v>376</v>
          </cell>
          <cell r="K290">
            <v>0</v>
          </cell>
          <cell r="L290">
            <v>5</v>
          </cell>
          <cell r="M290">
            <v>5</v>
          </cell>
          <cell r="N290">
            <v>5</v>
          </cell>
          <cell r="O290">
            <v>3</v>
          </cell>
          <cell r="P290">
            <v>3</v>
          </cell>
          <cell r="Q290">
            <v>6</v>
          </cell>
          <cell r="R290">
            <v>4</v>
          </cell>
          <cell r="S290">
            <v>4</v>
          </cell>
          <cell r="T290">
            <v>11</v>
          </cell>
          <cell r="U290">
            <v>8</v>
          </cell>
          <cell r="V290">
            <v>7</v>
          </cell>
          <cell r="W290">
            <v>4</v>
          </cell>
          <cell r="X290">
            <v>4</v>
          </cell>
          <cell r="Y290" t="str">
            <v>PLANDROP25</v>
          </cell>
        </row>
        <row r="291">
          <cell r="B291" t="str">
            <v>D441251BN</v>
          </cell>
          <cell r="C291" t="str">
            <v>Plymouth Paper Holder Brushed Nickel</v>
          </cell>
          <cell r="D291" t="str">
            <v>Gerber Brass.Bath Accessory</v>
          </cell>
          <cell r="E291" t="str">
            <v>Plymouth</v>
          </cell>
          <cell r="F291" t="str">
            <v>Active</v>
          </cell>
          <cell r="G291" t="str">
            <v>P</v>
          </cell>
          <cell r="H291" t="str">
            <v>18356</v>
          </cell>
          <cell r="I291">
            <v>10.397604960000001</v>
          </cell>
          <cell r="J291">
            <v>1839</v>
          </cell>
          <cell r="K291">
            <v>0</v>
          </cell>
          <cell r="L291">
            <v>37</v>
          </cell>
          <cell r="M291">
            <v>15</v>
          </cell>
          <cell r="N291">
            <v>15</v>
          </cell>
          <cell r="O291">
            <v>15</v>
          </cell>
          <cell r="P291">
            <v>15</v>
          </cell>
          <cell r="Q291">
            <v>16</v>
          </cell>
          <cell r="R291">
            <v>16</v>
          </cell>
          <cell r="S291">
            <v>15</v>
          </cell>
          <cell r="T291">
            <v>15</v>
          </cell>
          <cell r="U291">
            <v>15</v>
          </cell>
          <cell r="V291">
            <v>16</v>
          </cell>
          <cell r="W291">
            <v>15</v>
          </cell>
          <cell r="X291">
            <v>14</v>
          </cell>
          <cell r="Y291" t="str">
            <v>PLANDROP25</v>
          </cell>
        </row>
        <row r="292">
          <cell r="B292" t="str">
            <v>D441412</v>
          </cell>
          <cell r="C292" t="str">
            <v>Plymouth 18" Towel Bar Chrome</v>
          </cell>
          <cell r="D292" t="str">
            <v>Gerber Brass.Bath Accessory</v>
          </cell>
          <cell r="E292" t="str">
            <v>Plymouth</v>
          </cell>
          <cell r="F292" t="str">
            <v>Active</v>
          </cell>
          <cell r="G292" t="str">
            <v>P</v>
          </cell>
          <cell r="H292" t="str">
            <v>18356</v>
          </cell>
          <cell r="I292">
            <v>14.19569244</v>
          </cell>
          <cell r="J292">
            <v>111</v>
          </cell>
          <cell r="K292">
            <v>0</v>
          </cell>
          <cell r="L292">
            <v>3</v>
          </cell>
          <cell r="M292">
            <v>5</v>
          </cell>
          <cell r="N292">
            <v>3</v>
          </cell>
          <cell r="O292">
            <v>2</v>
          </cell>
          <cell r="P292">
            <v>3</v>
          </cell>
          <cell r="Q292">
            <v>5</v>
          </cell>
          <cell r="R292">
            <v>5</v>
          </cell>
          <cell r="S292">
            <v>6</v>
          </cell>
          <cell r="T292">
            <v>2</v>
          </cell>
          <cell r="U292">
            <v>5</v>
          </cell>
          <cell r="V292">
            <v>4</v>
          </cell>
          <cell r="W292">
            <v>2</v>
          </cell>
          <cell r="X292">
            <v>4</v>
          </cell>
          <cell r="Y292" t="str">
            <v>PLANDROP25</v>
          </cell>
        </row>
        <row r="293">
          <cell r="B293" t="str">
            <v>D441412BN</v>
          </cell>
          <cell r="C293" t="str">
            <v>Plymouth 18" Towel Bar Brushed Nickel</v>
          </cell>
          <cell r="D293" t="str">
            <v>Gerber Brass.Bath Accessory</v>
          </cell>
          <cell r="E293" t="str">
            <v>Plymouth</v>
          </cell>
          <cell r="F293" t="str">
            <v>Active</v>
          </cell>
          <cell r="G293" t="str">
            <v>P</v>
          </cell>
          <cell r="H293" t="str">
            <v>18356</v>
          </cell>
          <cell r="I293">
            <v>17.240068260000001</v>
          </cell>
          <cell r="J293">
            <v>898</v>
          </cell>
          <cell r="K293">
            <v>0</v>
          </cell>
          <cell r="L293">
            <v>3</v>
          </cell>
          <cell r="M293">
            <v>3</v>
          </cell>
          <cell r="N293">
            <v>3</v>
          </cell>
          <cell r="O293">
            <v>3</v>
          </cell>
          <cell r="P293">
            <v>3</v>
          </cell>
          <cell r="Q293">
            <v>3</v>
          </cell>
          <cell r="R293">
            <v>3</v>
          </cell>
          <cell r="S293">
            <v>3</v>
          </cell>
          <cell r="T293">
            <v>3</v>
          </cell>
          <cell r="U293">
            <v>3</v>
          </cell>
          <cell r="V293">
            <v>3</v>
          </cell>
          <cell r="W293">
            <v>3</v>
          </cell>
          <cell r="X293">
            <v>3</v>
          </cell>
          <cell r="Y293" t="str">
            <v>PLANDROP25</v>
          </cell>
        </row>
        <row r="294">
          <cell r="B294" t="str">
            <v>D441422</v>
          </cell>
          <cell r="C294" t="str">
            <v>Plymouth 24" Towel Bar Chrome</v>
          </cell>
          <cell r="D294" t="str">
            <v>Gerber Brass.Bath Accessory</v>
          </cell>
          <cell r="E294" t="str">
            <v>Plymouth</v>
          </cell>
          <cell r="F294" t="str">
            <v>Active</v>
          </cell>
          <cell r="G294" t="str">
            <v>P</v>
          </cell>
          <cell r="H294" t="str">
            <v>18356</v>
          </cell>
          <cell r="I294">
            <v>15.008629109999999</v>
          </cell>
          <cell r="J294">
            <v>288</v>
          </cell>
          <cell r="K294">
            <v>0</v>
          </cell>
          <cell r="L294">
            <v>2</v>
          </cell>
          <cell r="M294">
            <v>2</v>
          </cell>
          <cell r="N294">
            <v>1</v>
          </cell>
          <cell r="O294">
            <v>2</v>
          </cell>
          <cell r="P294">
            <v>2</v>
          </cell>
          <cell r="Q294">
            <v>3</v>
          </cell>
          <cell r="R294">
            <v>2</v>
          </cell>
          <cell r="S294">
            <v>3</v>
          </cell>
          <cell r="T294">
            <v>3</v>
          </cell>
          <cell r="U294">
            <v>3</v>
          </cell>
          <cell r="V294">
            <v>3</v>
          </cell>
          <cell r="W294">
            <v>3</v>
          </cell>
          <cell r="X294">
            <v>2</v>
          </cell>
          <cell r="Y294" t="str">
            <v>PLANDROP25</v>
          </cell>
        </row>
        <row r="295">
          <cell r="B295" t="str">
            <v>D441422BN</v>
          </cell>
          <cell r="C295" t="str">
            <v>Plymouth 24" Towel Bar Brushed Nickel</v>
          </cell>
          <cell r="D295" t="str">
            <v>Gerber Brass.Bath Accessory</v>
          </cell>
          <cell r="E295" t="str">
            <v>Plymouth</v>
          </cell>
          <cell r="F295" t="str">
            <v>Active</v>
          </cell>
          <cell r="G295" t="str">
            <v>P</v>
          </cell>
          <cell r="H295" t="str">
            <v>18356</v>
          </cell>
          <cell r="I295">
            <v>17.580792809999998</v>
          </cell>
          <cell r="J295">
            <v>1170</v>
          </cell>
          <cell r="K295">
            <v>0</v>
          </cell>
          <cell r="L295">
            <v>11</v>
          </cell>
          <cell r="M295">
            <v>10</v>
          </cell>
          <cell r="N295">
            <v>10</v>
          </cell>
          <cell r="O295">
            <v>10</v>
          </cell>
          <cell r="P295">
            <v>10</v>
          </cell>
          <cell r="Q295">
            <v>11</v>
          </cell>
          <cell r="R295">
            <v>11</v>
          </cell>
          <cell r="S295">
            <v>10</v>
          </cell>
          <cell r="T295">
            <v>10</v>
          </cell>
          <cell r="U295">
            <v>10</v>
          </cell>
          <cell r="V295">
            <v>11</v>
          </cell>
          <cell r="W295">
            <v>10</v>
          </cell>
          <cell r="X295">
            <v>10</v>
          </cell>
          <cell r="Y295" t="str">
            <v>PLANDROP25</v>
          </cell>
        </row>
        <row r="296">
          <cell r="B296" t="str">
            <v>D442111</v>
          </cell>
          <cell r="C296" t="str">
            <v>Opulence Towel Ring Chrome</v>
          </cell>
          <cell r="D296" t="str">
            <v>Gerber Brass.Bath Accessory</v>
          </cell>
          <cell r="E296" t="str">
            <v>Opulence</v>
          </cell>
          <cell r="F296" t="str">
            <v>Active</v>
          </cell>
          <cell r="G296" t="str">
            <v>P</v>
          </cell>
          <cell r="H296" t="str">
            <v>18356</v>
          </cell>
          <cell r="I296">
            <v>11.38350825</v>
          </cell>
          <cell r="J296">
            <v>210</v>
          </cell>
          <cell r="K296">
            <v>0</v>
          </cell>
          <cell r="L296">
            <v>5</v>
          </cell>
          <cell r="M296">
            <v>5</v>
          </cell>
          <cell r="N296">
            <v>5</v>
          </cell>
          <cell r="O296">
            <v>4</v>
          </cell>
          <cell r="P296">
            <v>5</v>
          </cell>
          <cell r="Q296">
            <v>7</v>
          </cell>
          <cell r="R296">
            <v>5</v>
          </cell>
          <cell r="S296">
            <v>7</v>
          </cell>
          <cell r="T296">
            <v>5</v>
          </cell>
          <cell r="U296">
            <v>11</v>
          </cell>
          <cell r="V296">
            <v>4</v>
          </cell>
          <cell r="W296">
            <v>6</v>
          </cell>
          <cell r="X296">
            <v>6</v>
          </cell>
          <cell r="Y296" t="str">
            <v>SENYONGFA</v>
          </cell>
        </row>
        <row r="297">
          <cell r="B297" t="str">
            <v>D442111BN</v>
          </cell>
          <cell r="C297" t="str">
            <v>Opulence Towel Ring Brushed Nickel</v>
          </cell>
          <cell r="D297" t="str">
            <v>Gerber Brass.Bath Accessory</v>
          </cell>
          <cell r="E297" t="str">
            <v>Opulence</v>
          </cell>
          <cell r="F297" t="str">
            <v>Active</v>
          </cell>
          <cell r="G297" t="str">
            <v>P</v>
          </cell>
          <cell r="H297" t="str">
            <v>18356</v>
          </cell>
          <cell r="I297">
            <v>15.9</v>
          </cell>
          <cell r="J297">
            <v>51</v>
          </cell>
          <cell r="K297">
            <v>0</v>
          </cell>
          <cell r="L297">
            <v>5</v>
          </cell>
          <cell r="M297">
            <v>4</v>
          </cell>
          <cell r="N297">
            <v>4</v>
          </cell>
          <cell r="O297">
            <v>3</v>
          </cell>
          <cell r="P297">
            <v>3</v>
          </cell>
          <cell r="Q297">
            <v>2</v>
          </cell>
          <cell r="R297">
            <v>3</v>
          </cell>
          <cell r="S297">
            <v>2</v>
          </cell>
          <cell r="T297">
            <v>2</v>
          </cell>
          <cell r="U297">
            <v>2</v>
          </cell>
          <cell r="V297">
            <v>4</v>
          </cell>
          <cell r="W297">
            <v>2</v>
          </cell>
          <cell r="X297">
            <v>2</v>
          </cell>
          <cell r="Y297" t="str">
            <v>SENYONGFA</v>
          </cell>
        </row>
        <row r="298">
          <cell r="B298" t="str">
            <v>D442111BS</v>
          </cell>
          <cell r="C298" t="str">
            <v>Opulence Towel Ring Satin Black</v>
          </cell>
          <cell r="D298" t="str">
            <v>Gerber Brass.Bath Accessory</v>
          </cell>
          <cell r="E298" t="str">
            <v>Opulence</v>
          </cell>
          <cell r="F298" t="str">
            <v>Active</v>
          </cell>
          <cell r="G298" t="str">
            <v>P</v>
          </cell>
          <cell r="H298" t="str">
            <v>18356</v>
          </cell>
          <cell r="I298">
            <v>14.006358179999999</v>
          </cell>
          <cell r="J298">
            <v>107</v>
          </cell>
          <cell r="K298">
            <v>0</v>
          </cell>
          <cell r="L298">
            <v>5</v>
          </cell>
          <cell r="M298">
            <v>2</v>
          </cell>
          <cell r="N298">
            <v>4</v>
          </cell>
          <cell r="O298">
            <v>4</v>
          </cell>
          <cell r="P298">
            <v>2</v>
          </cell>
          <cell r="Q298">
            <v>2</v>
          </cell>
          <cell r="R298">
            <v>3</v>
          </cell>
          <cell r="S298">
            <v>2</v>
          </cell>
          <cell r="T298">
            <v>9</v>
          </cell>
          <cell r="U298">
            <v>2</v>
          </cell>
          <cell r="V298">
            <v>3</v>
          </cell>
          <cell r="W298">
            <v>3</v>
          </cell>
          <cell r="X298">
            <v>2</v>
          </cell>
          <cell r="Y298" t="str">
            <v>SENYONGFA</v>
          </cell>
        </row>
        <row r="299">
          <cell r="B299" t="str">
            <v>D442251</v>
          </cell>
          <cell r="C299" t="str">
            <v>Opulence Paper Holder Chrome</v>
          </cell>
          <cell r="D299" t="str">
            <v>Gerber Brass.Bath Accessory</v>
          </cell>
          <cell r="E299" t="str">
            <v>Opulence</v>
          </cell>
          <cell r="F299" t="str">
            <v>Active</v>
          </cell>
          <cell r="G299" t="str">
            <v>P</v>
          </cell>
          <cell r="H299" t="str">
            <v>18356</v>
          </cell>
          <cell r="I299">
            <v>19.826394059999998</v>
          </cell>
          <cell r="J299">
            <v>101</v>
          </cell>
          <cell r="K299">
            <v>0</v>
          </cell>
          <cell r="L299">
            <v>7</v>
          </cell>
          <cell r="M299">
            <v>9</v>
          </cell>
          <cell r="N299">
            <v>5</v>
          </cell>
          <cell r="O299">
            <v>6</v>
          </cell>
          <cell r="P299">
            <v>5</v>
          </cell>
          <cell r="Q299">
            <v>10</v>
          </cell>
          <cell r="R299">
            <v>4</v>
          </cell>
          <cell r="S299">
            <v>8</v>
          </cell>
          <cell r="T299">
            <v>8</v>
          </cell>
          <cell r="U299">
            <v>9</v>
          </cell>
          <cell r="V299">
            <v>6</v>
          </cell>
          <cell r="W299">
            <v>7</v>
          </cell>
          <cell r="X299">
            <v>7</v>
          </cell>
          <cell r="Y299" t="str">
            <v>SENYONGFA</v>
          </cell>
        </row>
        <row r="300">
          <cell r="B300" t="str">
            <v>D442251BN</v>
          </cell>
          <cell r="C300" t="str">
            <v>Opulence Paper Holder Brushed Nickel</v>
          </cell>
          <cell r="D300" t="str">
            <v>Gerber Brass.Bath Accessory</v>
          </cell>
          <cell r="E300" t="str">
            <v>Opulence</v>
          </cell>
          <cell r="F300" t="str">
            <v>Active</v>
          </cell>
          <cell r="G300" t="str">
            <v>P</v>
          </cell>
          <cell r="H300" t="str">
            <v>18356</v>
          </cell>
          <cell r="I300">
            <v>21.939905249999999</v>
          </cell>
          <cell r="J300">
            <v>56</v>
          </cell>
          <cell r="K300">
            <v>0</v>
          </cell>
          <cell r="L300">
            <v>7</v>
          </cell>
          <cell r="M300">
            <v>6</v>
          </cell>
          <cell r="N300">
            <v>6</v>
          </cell>
          <cell r="O300">
            <v>4</v>
          </cell>
          <cell r="P300">
            <v>5</v>
          </cell>
          <cell r="Q300">
            <v>4</v>
          </cell>
          <cell r="R300">
            <v>4</v>
          </cell>
          <cell r="S300">
            <v>4</v>
          </cell>
          <cell r="T300">
            <v>4</v>
          </cell>
          <cell r="U300">
            <v>4</v>
          </cell>
          <cell r="V300">
            <v>4</v>
          </cell>
          <cell r="W300">
            <v>4</v>
          </cell>
          <cell r="X300">
            <v>5</v>
          </cell>
          <cell r="Y300" t="str">
            <v>SENYONGFA</v>
          </cell>
        </row>
        <row r="301">
          <cell r="B301" t="str">
            <v>D442251BS</v>
          </cell>
          <cell r="C301" t="str">
            <v>Opulence Paper Holder Satin Black</v>
          </cell>
          <cell r="D301" t="str">
            <v>Gerber Brass.Bath Accessory</v>
          </cell>
          <cell r="E301" t="str">
            <v>Opulence</v>
          </cell>
          <cell r="F301" t="str">
            <v>Active</v>
          </cell>
          <cell r="G301" t="str">
            <v>P</v>
          </cell>
          <cell r="H301" t="str">
            <v>18356</v>
          </cell>
          <cell r="I301">
            <v>24.936312569999998</v>
          </cell>
          <cell r="J301">
            <v>125</v>
          </cell>
          <cell r="K301">
            <v>0</v>
          </cell>
          <cell r="L301">
            <v>4</v>
          </cell>
          <cell r="M301">
            <v>3</v>
          </cell>
          <cell r="N301">
            <v>3</v>
          </cell>
          <cell r="O301">
            <v>4</v>
          </cell>
          <cell r="P301">
            <v>3</v>
          </cell>
          <cell r="Q301">
            <v>3</v>
          </cell>
          <cell r="R301">
            <v>4</v>
          </cell>
          <cell r="S301">
            <v>3</v>
          </cell>
          <cell r="T301">
            <v>3</v>
          </cell>
          <cell r="U301">
            <v>3</v>
          </cell>
          <cell r="V301">
            <v>3</v>
          </cell>
          <cell r="W301">
            <v>4</v>
          </cell>
          <cell r="X301">
            <v>3</v>
          </cell>
          <cell r="Y301" t="str">
            <v>SENYONGFA</v>
          </cell>
        </row>
        <row r="302">
          <cell r="B302" t="str">
            <v>D443171</v>
          </cell>
          <cell r="C302" t="str">
            <v>Opulence Robe Hook Chrome</v>
          </cell>
          <cell r="D302" t="str">
            <v>Gerber Brass.Bath Accessory</v>
          </cell>
          <cell r="E302" t="str">
            <v>Opulence</v>
          </cell>
          <cell r="F302" t="str">
            <v>Active</v>
          </cell>
          <cell r="G302" t="str">
            <v>P</v>
          </cell>
          <cell r="H302" t="str">
            <v>18356</v>
          </cell>
          <cell r="I302">
            <v>8.3202566999999998</v>
          </cell>
          <cell r="J302">
            <v>162</v>
          </cell>
          <cell r="K302">
            <v>0</v>
          </cell>
          <cell r="L302">
            <v>8</v>
          </cell>
          <cell r="M302">
            <v>6</v>
          </cell>
          <cell r="N302">
            <v>7</v>
          </cell>
          <cell r="O302">
            <v>8</v>
          </cell>
          <cell r="P302">
            <v>7</v>
          </cell>
          <cell r="Q302">
            <v>10</v>
          </cell>
          <cell r="R302">
            <v>7</v>
          </cell>
          <cell r="S302">
            <v>9</v>
          </cell>
          <cell r="T302">
            <v>8</v>
          </cell>
          <cell r="U302">
            <v>11</v>
          </cell>
          <cell r="V302">
            <v>5</v>
          </cell>
          <cell r="W302">
            <v>4</v>
          </cell>
          <cell r="X302">
            <v>5</v>
          </cell>
          <cell r="Y302" t="str">
            <v>SENYONGFA</v>
          </cell>
        </row>
        <row r="303">
          <cell r="B303" t="str">
            <v>D443171BN</v>
          </cell>
          <cell r="C303" t="str">
            <v>Opulence Robe Hook Brushed Nickel</v>
          </cell>
          <cell r="D303" t="str">
            <v>Gerber Brass.Bath Accessory</v>
          </cell>
          <cell r="E303" t="str">
            <v>Opulence</v>
          </cell>
          <cell r="F303" t="str">
            <v>Active</v>
          </cell>
          <cell r="G303" t="str">
            <v>P</v>
          </cell>
          <cell r="H303" t="str">
            <v>18356</v>
          </cell>
          <cell r="I303">
            <v>9.5683665599999994</v>
          </cell>
          <cell r="J303">
            <v>217</v>
          </cell>
          <cell r="K303">
            <v>0</v>
          </cell>
          <cell r="L303">
            <v>9</v>
          </cell>
          <cell r="M303">
            <v>7</v>
          </cell>
          <cell r="N303">
            <v>9</v>
          </cell>
          <cell r="O303">
            <v>5</v>
          </cell>
          <cell r="P303">
            <v>5</v>
          </cell>
          <cell r="Q303">
            <v>9</v>
          </cell>
          <cell r="R303">
            <v>7</v>
          </cell>
          <cell r="S303">
            <v>10</v>
          </cell>
          <cell r="T303">
            <v>4</v>
          </cell>
          <cell r="U303">
            <v>7</v>
          </cell>
          <cell r="V303">
            <v>8</v>
          </cell>
          <cell r="W303">
            <v>5</v>
          </cell>
          <cell r="X303">
            <v>7</v>
          </cell>
          <cell r="Y303" t="str">
            <v>SENYONGFA</v>
          </cell>
        </row>
        <row r="304">
          <cell r="B304" t="str">
            <v>D443171BS</v>
          </cell>
          <cell r="C304" t="str">
            <v>Opulence Robe Hook Satin Black</v>
          </cell>
          <cell r="D304" t="str">
            <v>Gerber Brass.Bath Accessory</v>
          </cell>
          <cell r="E304" t="str">
            <v>Opulence</v>
          </cell>
          <cell r="F304" t="str">
            <v>Active</v>
          </cell>
          <cell r="G304" t="str">
            <v>P</v>
          </cell>
          <cell r="H304" t="str">
            <v>18356</v>
          </cell>
          <cell r="I304">
            <v>9.9905120699999994</v>
          </cell>
          <cell r="J304">
            <v>190</v>
          </cell>
          <cell r="K304">
            <v>0</v>
          </cell>
          <cell r="L304">
            <v>10</v>
          </cell>
          <cell r="M304">
            <v>7</v>
          </cell>
          <cell r="N304">
            <v>8</v>
          </cell>
          <cell r="O304">
            <v>7</v>
          </cell>
          <cell r="P304">
            <v>10</v>
          </cell>
          <cell r="Q304">
            <v>10</v>
          </cell>
          <cell r="R304">
            <v>14</v>
          </cell>
          <cell r="S304">
            <v>16</v>
          </cell>
          <cell r="T304">
            <v>18</v>
          </cell>
          <cell r="U304">
            <v>15</v>
          </cell>
          <cell r="V304">
            <v>10</v>
          </cell>
          <cell r="W304">
            <v>18</v>
          </cell>
          <cell r="X304">
            <v>10</v>
          </cell>
          <cell r="Y304" t="str">
            <v>SENYONGFA</v>
          </cell>
        </row>
        <row r="305">
          <cell r="B305" t="str">
            <v>D443411</v>
          </cell>
          <cell r="C305" t="str">
            <v>Opulence 18" Towel Bar Chrome</v>
          </cell>
          <cell r="D305" t="str">
            <v>Gerber Brass.Bath Accessory</v>
          </cell>
          <cell r="E305" t="str">
            <v>Opulence</v>
          </cell>
          <cell r="F305" t="str">
            <v>Active</v>
          </cell>
          <cell r="G305" t="str">
            <v>P</v>
          </cell>
          <cell r="H305" t="str">
            <v>18356</v>
          </cell>
          <cell r="I305">
            <v>16.994856210000002</v>
          </cell>
          <cell r="J305">
            <v>57</v>
          </cell>
          <cell r="K305">
            <v>0</v>
          </cell>
          <cell r="L305">
            <v>5</v>
          </cell>
          <cell r="M305">
            <v>4</v>
          </cell>
          <cell r="N305">
            <v>6</v>
          </cell>
          <cell r="O305">
            <v>4</v>
          </cell>
          <cell r="P305">
            <v>3</v>
          </cell>
          <cell r="Q305">
            <v>6</v>
          </cell>
          <cell r="R305">
            <v>4</v>
          </cell>
          <cell r="S305">
            <v>9</v>
          </cell>
          <cell r="T305">
            <v>4</v>
          </cell>
          <cell r="U305">
            <v>11</v>
          </cell>
          <cell r="V305">
            <v>6</v>
          </cell>
          <cell r="W305">
            <v>4</v>
          </cell>
          <cell r="X305">
            <v>4</v>
          </cell>
          <cell r="Y305" t="str">
            <v>SENYONGFA</v>
          </cell>
        </row>
        <row r="306">
          <cell r="B306" t="str">
            <v>D443411BN</v>
          </cell>
          <cell r="C306" t="str">
            <v>Opulence 18" Towel Bar Brushed Nickel</v>
          </cell>
          <cell r="D306" t="str">
            <v>Gerber Brass.Bath Accessory</v>
          </cell>
          <cell r="E306" t="str">
            <v>Opulence</v>
          </cell>
          <cell r="F306" t="str">
            <v>Active</v>
          </cell>
          <cell r="G306" t="str">
            <v>P</v>
          </cell>
          <cell r="H306" t="str">
            <v>18356</v>
          </cell>
          <cell r="I306">
            <v>14.68</v>
          </cell>
          <cell r="J306">
            <v>206</v>
          </cell>
          <cell r="K306">
            <v>0</v>
          </cell>
          <cell r="L306">
            <v>6</v>
          </cell>
          <cell r="M306">
            <v>4</v>
          </cell>
          <cell r="N306">
            <v>3</v>
          </cell>
          <cell r="O306">
            <v>2</v>
          </cell>
          <cell r="P306">
            <v>3</v>
          </cell>
          <cell r="Q306">
            <v>3</v>
          </cell>
          <cell r="R306">
            <v>4</v>
          </cell>
          <cell r="S306">
            <v>5</v>
          </cell>
          <cell r="T306">
            <v>5</v>
          </cell>
          <cell r="U306">
            <v>5</v>
          </cell>
          <cell r="V306">
            <v>4</v>
          </cell>
          <cell r="W306">
            <v>3</v>
          </cell>
          <cell r="X306">
            <v>3</v>
          </cell>
          <cell r="Y306" t="str">
            <v>SENYONGFA</v>
          </cell>
        </row>
        <row r="307">
          <cell r="B307" t="str">
            <v>D443411BS</v>
          </cell>
          <cell r="C307" t="str">
            <v>Opulence 18" Towel Bar Satin Black</v>
          </cell>
          <cell r="D307" t="str">
            <v>Gerber Brass.Bath Accessory</v>
          </cell>
          <cell r="E307" t="str">
            <v>Opulence</v>
          </cell>
          <cell r="F307" t="str">
            <v>Active</v>
          </cell>
          <cell r="G307" t="str">
            <v>P</v>
          </cell>
          <cell r="H307" t="str">
            <v>18356</v>
          </cell>
          <cell r="I307">
            <v>18.78</v>
          </cell>
          <cell r="J307">
            <v>172</v>
          </cell>
          <cell r="K307">
            <v>0</v>
          </cell>
          <cell r="L307">
            <v>0</v>
          </cell>
          <cell r="M307">
            <v>0</v>
          </cell>
          <cell r="N307">
            <v>3</v>
          </cell>
          <cell r="O307">
            <v>1</v>
          </cell>
          <cell r="P307">
            <v>0</v>
          </cell>
          <cell r="Q307">
            <v>0</v>
          </cell>
          <cell r="R307">
            <v>2</v>
          </cell>
          <cell r="S307">
            <v>1</v>
          </cell>
          <cell r="T307">
            <v>3</v>
          </cell>
          <cell r="U307">
            <v>1</v>
          </cell>
          <cell r="V307">
            <v>0</v>
          </cell>
          <cell r="W307">
            <v>2</v>
          </cell>
          <cell r="X307">
            <v>1</v>
          </cell>
          <cell r="Y307" t="str">
            <v>SENYONGFA</v>
          </cell>
        </row>
        <row r="308">
          <cell r="B308" t="str">
            <v>D443421</v>
          </cell>
          <cell r="C308" t="str">
            <v>Opulence 24" Towel Bar Chrome</v>
          </cell>
          <cell r="D308" t="str">
            <v>Gerber Brass.Bath Accessory</v>
          </cell>
          <cell r="E308" t="str">
            <v>Opulence</v>
          </cell>
          <cell r="F308" t="str">
            <v>Active</v>
          </cell>
          <cell r="G308" t="str">
            <v>P</v>
          </cell>
          <cell r="H308" t="str">
            <v>18356</v>
          </cell>
          <cell r="I308">
            <v>19.79</v>
          </cell>
          <cell r="J308">
            <v>51</v>
          </cell>
          <cell r="K308">
            <v>0</v>
          </cell>
          <cell r="L308">
            <v>2</v>
          </cell>
          <cell r="M308">
            <v>2</v>
          </cell>
          <cell r="N308">
            <v>1</v>
          </cell>
          <cell r="O308">
            <v>1</v>
          </cell>
          <cell r="P308">
            <v>2</v>
          </cell>
          <cell r="Q308">
            <v>2</v>
          </cell>
          <cell r="R308">
            <v>2</v>
          </cell>
          <cell r="S308">
            <v>3</v>
          </cell>
          <cell r="T308">
            <v>3</v>
          </cell>
          <cell r="U308">
            <v>3</v>
          </cell>
          <cell r="V308">
            <v>2</v>
          </cell>
          <cell r="W308">
            <v>2</v>
          </cell>
          <cell r="X308">
            <v>2</v>
          </cell>
          <cell r="Y308" t="str">
            <v>SENYONGFA</v>
          </cell>
        </row>
        <row r="309">
          <cell r="B309" t="str">
            <v>D443421BN</v>
          </cell>
          <cell r="C309" t="str">
            <v>Opulence 24" Towel Bar Brushed Nickel</v>
          </cell>
          <cell r="D309" t="str">
            <v>Gerber Brass.Bath Accessory</v>
          </cell>
          <cell r="E309" t="str">
            <v>Opulence</v>
          </cell>
          <cell r="F309" t="str">
            <v>Active</v>
          </cell>
          <cell r="G309" t="str">
            <v>P</v>
          </cell>
          <cell r="H309" t="str">
            <v>18356</v>
          </cell>
          <cell r="I309">
            <v>22.09</v>
          </cell>
          <cell r="J309">
            <v>133</v>
          </cell>
          <cell r="K309">
            <v>0</v>
          </cell>
          <cell r="L309">
            <v>3</v>
          </cell>
          <cell r="M309">
            <v>6</v>
          </cell>
          <cell r="N309">
            <v>3</v>
          </cell>
          <cell r="O309">
            <v>3</v>
          </cell>
          <cell r="P309">
            <v>2</v>
          </cell>
          <cell r="Q309">
            <v>3</v>
          </cell>
          <cell r="R309">
            <v>1</v>
          </cell>
          <cell r="S309">
            <v>1</v>
          </cell>
          <cell r="T309">
            <v>2</v>
          </cell>
          <cell r="U309">
            <v>2</v>
          </cell>
          <cell r="V309">
            <v>2</v>
          </cell>
          <cell r="W309">
            <v>1</v>
          </cell>
          <cell r="X309">
            <v>3</v>
          </cell>
          <cell r="Y309" t="str">
            <v>SENYONGFA</v>
          </cell>
        </row>
        <row r="310">
          <cell r="B310" t="str">
            <v>D443421BS</v>
          </cell>
          <cell r="C310" t="str">
            <v>Opulence 24" Towel Bar Satin Black</v>
          </cell>
          <cell r="D310" t="str">
            <v>Gerber Brass.Bath Accessory</v>
          </cell>
          <cell r="E310" t="str">
            <v>Opulence</v>
          </cell>
          <cell r="F310" t="str">
            <v>Active</v>
          </cell>
          <cell r="G310" t="str">
            <v>P</v>
          </cell>
          <cell r="H310" t="str">
            <v>18356</v>
          </cell>
          <cell r="I310">
            <v>25.96</v>
          </cell>
          <cell r="J310">
            <v>88</v>
          </cell>
          <cell r="K310">
            <v>0</v>
          </cell>
          <cell r="L310">
            <v>2</v>
          </cell>
          <cell r="M310">
            <v>2</v>
          </cell>
          <cell r="N310">
            <v>2</v>
          </cell>
          <cell r="O310">
            <v>1</v>
          </cell>
          <cell r="P310">
            <v>1</v>
          </cell>
          <cell r="Q310">
            <v>3</v>
          </cell>
          <cell r="R310">
            <v>2</v>
          </cell>
          <cell r="S310">
            <v>2</v>
          </cell>
          <cell r="T310">
            <v>3</v>
          </cell>
          <cell r="U310">
            <v>2</v>
          </cell>
          <cell r="V310">
            <v>1</v>
          </cell>
          <cell r="W310">
            <v>3</v>
          </cell>
          <cell r="X310">
            <v>2</v>
          </cell>
          <cell r="Y310" t="str">
            <v>SENYONGFA</v>
          </cell>
        </row>
        <row r="311">
          <cell r="B311" t="str">
            <v>D444060</v>
          </cell>
          <cell r="C311" t="str">
            <v>Windley 18" Towel Bar Chrome</v>
          </cell>
          <cell r="D311" t="str">
            <v>Gerber Brass.Bath Accessory</v>
          </cell>
          <cell r="E311" t="str">
            <v>Windley</v>
          </cell>
          <cell r="F311" t="str">
            <v>NEW PRODUC</v>
          </cell>
          <cell r="G311" t="str">
            <v>P</v>
          </cell>
          <cell r="H311" t="str">
            <v>18356</v>
          </cell>
          <cell r="I311">
            <v>9.4444199999999991</v>
          </cell>
          <cell r="J311">
            <v>67</v>
          </cell>
          <cell r="K311">
            <v>0</v>
          </cell>
          <cell r="L311">
            <v>30</v>
          </cell>
          <cell r="M311">
            <v>7</v>
          </cell>
          <cell r="N311">
            <v>7</v>
          </cell>
          <cell r="O311">
            <v>6</v>
          </cell>
          <cell r="P311">
            <v>7</v>
          </cell>
          <cell r="Q311">
            <v>6</v>
          </cell>
          <cell r="R311">
            <v>13</v>
          </cell>
          <cell r="S311">
            <v>11</v>
          </cell>
          <cell r="T311">
            <v>12</v>
          </cell>
          <cell r="U311">
            <v>11</v>
          </cell>
          <cell r="V311">
            <v>0</v>
          </cell>
          <cell r="W311">
            <v>0</v>
          </cell>
          <cell r="X311">
            <v>0</v>
          </cell>
          <cell r="Y311" t="str">
            <v>SENYONGFA</v>
          </cell>
        </row>
        <row r="312">
          <cell r="B312" t="str">
            <v>D444060BN</v>
          </cell>
          <cell r="C312" t="str">
            <v>Windley 18" Towel Bar Brushed Nickel</v>
          </cell>
          <cell r="D312" t="str">
            <v>Gerber Brass.Bath Accessory</v>
          </cell>
          <cell r="E312" t="str">
            <v>Windley</v>
          </cell>
          <cell r="F312" t="str">
            <v>NEW PRODUC</v>
          </cell>
          <cell r="G312" t="str">
            <v>P</v>
          </cell>
          <cell r="H312" t="str">
            <v>18356</v>
          </cell>
          <cell r="I312">
            <v>11.701419999999999</v>
          </cell>
          <cell r="J312">
            <v>177</v>
          </cell>
          <cell r="K312">
            <v>0</v>
          </cell>
          <cell r="L312">
            <v>61</v>
          </cell>
          <cell r="M312">
            <v>15</v>
          </cell>
          <cell r="N312">
            <v>15</v>
          </cell>
          <cell r="O312">
            <v>15</v>
          </cell>
          <cell r="P312">
            <v>20</v>
          </cell>
          <cell r="Q312">
            <v>22</v>
          </cell>
          <cell r="R312">
            <v>21</v>
          </cell>
          <cell r="S312">
            <v>20</v>
          </cell>
          <cell r="T312">
            <v>21</v>
          </cell>
          <cell r="U312">
            <v>20</v>
          </cell>
          <cell r="V312">
            <v>0</v>
          </cell>
          <cell r="W312">
            <v>0</v>
          </cell>
          <cell r="X312">
            <v>0</v>
          </cell>
          <cell r="Y312" t="str">
            <v>SENYONGFA</v>
          </cell>
        </row>
        <row r="313">
          <cell r="B313" t="str">
            <v>D444060BS</v>
          </cell>
          <cell r="C313" t="str">
            <v>Windley 18" Towel Bar Satin Black</v>
          </cell>
          <cell r="D313" t="str">
            <v>Gerber Brass.Bath Accessory</v>
          </cell>
          <cell r="E313" t="str">
            <v>Windley</v>
          </cell>
          <cell r="F313" t="str">
            <v>NEW PRODUC</v>
          </cell>
          <cell r="G313" t="str">
            <v>P</v>
          </cell>
          <cell r="H313" t="str">
            <v>18356</v>
          </cell>
          <cell r="I313">
            <v>11.54665</v>
          </cell>
          <cell r="J313">
            <v>118</v>
          </cell>
          <cell r="K313">
            <v>0</v>
          </cell>
          <cell r="L313">
            <v>66</v>
          </cell>
          <cell r="M313">
            <v>15</v>
          </cell>
          <cell r="N313">
            <v>15</v>
          </cell>
          <cell r="O313">
            <v>20</v>
          </cell>
          <cell r="P313">
            <v>20</v>
          </cell>
          <cell r="Q313">
            <v>22</v>
          </cell>
          <cell r="R313">
            <v>27</v>
          </cell>
          <cell r="S313">
            <v>25</v>
          </cell>
          <cell r="T313">
            <v>26</v>
          </cell>
          <cell r="U313">
            <v>26</v>
          </cell>
          <cell r="V313">
            <v>27</v>
          </cell>
          <cell r="W313">
            <v>25</v>
          </cell>
          <cell r="X313">
            <v>24</v>
          </cell>
          <cell r="Y313" t="str">
            <v>SENYONGFA</v>
          </cell>
        </row>
        <row r="314">
          <cell r="B314" t="str">
            <v>D444062</v>
          </cell>
          <cell r="C314" t="str">
            <v>Fairbanks 18" Towel Bar Chrome</v>
          </cell>
          <cell r="D314" t="str">
            <v>Gerber Brass.Bath Accessory</v>
          </cell>
          <cell r="E314" t="str">
            <v>Fairbanks</v>
          </cell>
          <cell r="F314" t="str">
            <v>NEW PRODUC</v>
          </cell>
          <cell r="G314" t="str">
            <v>P</v>
          </cell>
          <cell r="H314" t="str">
            <v>18356</v>
          </cell>
          <cell r="I314">
            <v>13.610200000000001</v>
          </cell>
          <cell r="J314">
            <v>87</v>
          </cell>
          <cell r="K314">
            <v>0</v>
          </cell>
          <cell r="L314">
            <v>36</v>
          </cell>
          <cell r="M314">
            <v>10</v>
          </cell>
          <cell r="N314">
            <v>10</v>
          </cell>
          <cell r="O314">
            <v>2</v>
          </cell>
          <cell r="P314">
            <v>10</v>
          </cell>
          <cell r="Q314">
            <v>16</v>
          </cell>
          <cell r="R314">
            <v>16</v>
          </cell>
          <cell r="S314">
            <v>15</v>
          </cell>
          <cell r="T314">
            <v>15</v>
          </cell>
          <cell r="U314">
            <v>20</v>
          </cell>
          <cell r="V314">
            <v>25</v>
          </cell>
          <cell r="W314">
            <v>23</v>
          </cell>
          <cell r="X314">
            <v>22</v>
          </cell>
          <cell r="Y314" t="str">
            <v>SENYONGFA</v>
          </cell>
        </row>
        <row r="315">
          <cell r="B315" t="str">
            <v>D444062BB</v>
          </cell>
          <cell r="C315" t="str">
            <v>Fairbanks 18" Towel Bar Brushed Bronze</v>
          </cell>
          <cell r="D315" t="str">
            <v>Gerber Brass.Bath Accessory</v>
          </cell>
          <cell r="E315" t="str">
            <v>Fairbanks</v>
          </cell>
          <cell r="F315" t="str">
            <v>NEW PRODUC</v>
          </cell>
          <cell r="G315" t="str">
            <v>P</v>
          </cell>
          <cell r="H315" t="str">
            <v>18356</v>
          </cell>
          <cell r="I315">
            <v>17.90014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10</v>
          </cell>
          <cell r="P315">
            <v>10</v>
          </cell>
          <cell r="Q315">
            <v>10</v>
          </cell>
          <cell r="R315">
            <v>11</v>
          </cell>
          <cell r="S315">
            <v>8</v>
          </cell>
          <cell r="T315">
            <v>7</v>
          </cell>
          <cell r="U315">
            <v>8</v>
          </cell>
          <cell r="V315">
            <v>8</v>
          </cell>
          <cell r="W315">
            <v>8</v>
          </cell>
          <cell r="X315">
            <v>13</v>
          </cell>
          <cell r="Y315" t="str">
            <v>SENYONGFA</v>
          </cell>
        </row>
        <row r="316">
          <cell r="B316" t="str">
            <v>D444062BN</v>
          </cell>
          <cell r="C316" t="str">
            <v>Fairbanks 18" Towel Bar Brushed Nickel</v>
          </cell>
          <cell r="D316" t="str">
            <v>Gerber Brass.Bath Accessory</v>
          </cell>
          <cell r="E316" t="str">
            <v>Fairbanks</v>
          </cell>
          <cell r="F316" t="str">
            <v>NEW PRODUC</v>
          </cell>
          <cell r="G316" t="str">
            <v>P</v>
          </cell>
          <cell r="H316" t="str">
            <v>18356</v>
          </cell>
          <cell r="I316">
            <v>16.370179999999998</v>
          </cell>
          <cell r="J316">
            <v>193</v>
          </cell>
          <cell r="K316">
            <v>0</v>
          </cell>
          <cell r="L316">
            <v>31</v>
          </cell>
          <cell r="M316">
            <v>5</v>
          </cell>
          <cell r="N316">
            <v>5</v>
          </cell>
          <cell r="O316">
            <v>5</v>
          </cell>
          <cell r="P316">
            <v>10</v>
          </cell>
          <cell r="Q316">
            <v>11</v>
          </cell>
          <cell r="R316">
            <v>11</v>
          </cell>
          <cell r="S316">
            <v>10</v>
          </cell>
          <cell r="T316">
            <v>10</v>
          </cell>
          <cell r="U316">
            <v>10</v>
          </cell>
          <cell r="V316">
            <v>11</v>
          </cell>
          <cell r="W316">
            <v>10</v>
          </cell>
          <cell r="X316">
            <v>10</v>
          </cell>
          <cell r="Y316" t="str">
            <v>SENYONGFA</v>
          </cell>
        </row>
        <row r="317">
          <cell r="B317" t="str">
            <v>D444062BS</v>
          </cell>
          <cell r="C317" t="str">
            <v>Fairbanks 18" Towel Bar Satin Black</v>
          </cell>
          <cell r="D317" t="str">
            <v>Gerber Brass.Bath Accessory</v>
          </cell>
          <cell r="E317" t="str">
            <v>Fairbanks</v>
          </cell>
          <cell r="F317" t="str">
            <v>NEW PRODUC</v>
          </cell>
          <cell r="G317" t="str">
            <v>P</v>
          </cell>
          <cell r="H317" t="str">
            <v>18356</v>
          </cell>
          <cell r="I317">
            <v>13.75207</v>
          </cell>
          <cell r="J317">
            <v>97</v>
          </cell>
          <cell r="K317">
            <v>0</v>
          </cell>
          <cell r="L317">
            <v>51</v>
          </cell>
          <cell r="M317">
            <v>9</v>
          </cell>
          <cell r="N317">
            <v>13</v>
          </cell>
          <cell r="O317">
            <v>13</v>
          </cell>
          <cell r="P317">
            <v>13</v>
          </cell>
          <cell r="Q317">
            <v>19</v>
          </cell>
          <cell r="R317">
            <v>19</v>
          </cell>
          <cell r="S317">
            <v>18</v>
          </cell>
          <cell r="T317">
            <v>19</v>
          </cell>
          <cell r="U317">
            <v>24</v>
          </cell>
          <cell r="V317">
            <v>22</v>
          </cell>
          <cell r="W317">
            <v>20</v>
          </cell>
          <cell r="X317">
            <v>19</v>
          </cell>
          <cell r="Y317" t="str">
            <v>SENYONGFA</v>
          </cell>
        </row>
        <row r="318">
          <cell r="B318" t="str">
            <v>D444064</v>
          </cell>
          <cell r="C318" t="str">
            <v>Gilde 18" Towel Bar Chrome</v>
          </cell>
          <cell r="D318" t="str">
            <v>Gerber Brass.Bath Accessory</v>
          </cell>
          <cell r="E318" t="str">
            <v>Gilde</v>
          </cell>
          <cell r="F318" t="str">
            <v>NEW PRODUC</v>
          </cell>
          <cell r="G318" t="str">
            <v>P</v>
          </cell>
          <cell r="H318" t="str">
            <v>18356</v>
          </cell>
          <cell r="I318">
            <v>12.475249999999999</v>
          </cell>
          <cell r="J318">
            <v>83</v>
          </cell>
          <cell r="K318">
            <v>0</v>
          </cell>
          <cell r="L318">
            <v>38</v>
          </cell>
          <cell r="M318">
            <v>2</v>
          </cell>
          <cell r="N318">
            <v>10</v>
          </cell>
          <cell r="O318">
            <v>10</v>
          </cell>
          <cell r="P318">
            <v>10</v>
          </cell>
          <cell r="Q318">
            <v>11</v>
          </cell>
          <cell r="R318">
            <v>11</v>
          </cell>
          <cell r="S318">
            <v>15</v>
          </cell>
          <cell r="T318">
            <v>15</v>
          </cell>
          <cell r="U318">
            <v>15</v>
          </cell>
          <cell r="V318">
            <v>16</v>
          </cell>
          <cell r="W318">
            <v>15</v>
          </cell>
          <cell r="X318">
            <v>14</v>
          </cell>
          <cell r="Y318" t="str">
            <v>SENYONGFA</v>
          </cell>
        </row>
        <row r="319">
          <cell r="B319" t="str">
            <v>D444064BB</v>
          </cell>
          <cell r="C319" t="str">
            <v>Gilde 18" Towel Bar Brushed Bronze</v>
          </cell>
          <cell r="D319" t="str">
            <v>Gerber Brass.Bath Accessory</v>
          </cell>
          <cell r="E319" t="str">
            <v>Gilde</v>
          </cell>
          <cell r="F319" t="str">
            <v>NEW PRODUC</v>
          </cell>
          <cell r="G319" t="str">
            <v>P</v>
          </cell>
          <cell r="H319" t="str">
            <v>18356</v>
          </cell>
          <cell r="I319">
            <v>18.1113</v>
          </cell>
          <cell r="J319">
            <v>196</v>
          </cell>
          <cell r="K319">
            <v>0</v>
          </cell>
          <cell r="L319">
            <v>23</v>
          </cell>
          <cell r="M319">
            <v>5</v>
          </cell>
          <cell r="N319">
            <v>4</v>
          </cell>
          <cell r="O319">
            <v>4</v>
          </cell>
          <cell r="P319">
            <v>4</v>
          </cell>
          <cell r="Q319">
            <v>4</v>
          </cell>
          <cell r="R319">
            <v>4</v>
          </cell>
          <cell r="S319">
            <v>4</v>
          </cell>
          <cell r="T319">
            <v>4</v>
          </cell>
          <cell r="U319">
            <v>5</v>
          </cell>
          <cell r="V319">
            <v>3</v>
          </cell>
          <cell r="W319">
            <v>3</v>
          </cell>
          <cell r="X319">
            <v>3</v>
          </cell>
          <cell r="Y319" t="str">
            <v>SENYONGFA</v>
          </cell>
        </row>
        <row r="320">
          <cell r="B320" t="str">
            <v>D444064BN</v>
          </cell>
          <cell r="C320" t="str">
            <v>Gilde 18" Towel Bar Brushed Nickel</v>
          </cell>
          <cell r="D320" t="str">
            <v>Gerber Brass.Bath Accessory</v>
          </cell>
          <cell r="E320" t="str">
            <v>Gilde</v>
          </cell>
          <cell r="F320" t="str">
            <v>NEW PRODUC</v>
          </cell>
          <cell r="G320" t="str">
            <v>P</v>
          </cell>
          <cell r="H320" t="str">
            <v>18356</v>
          </cell>
          <cell r="I320">
            <v>14.68066</v>
          </cell>
          <cell r="J320">
            <v>202</v>
          </cell>
          <cell r="K320">
            <v>0</v>
          </cell>
          <cell r="L320">
            <v>24</v>
          </cell>
          <cell r="M320">
            <v>3</v>
          </cell>
          <cell r="N320">
            <v>5</v>
          </cell>
          <cell r="O320">
            <v>5</v>
          </cell>
          <cell r="P320">
            <v>5</v>
          </cell>
          <cell r="Q320">
            <v>5</v>
          </cell>
          <cell r="R320">
            <v>5</v>
          </cell>
          <cell r="S320">
            <v>8</v>
          </cell>
          <cell r="T320">
            <v>8</v>
          </cell>
          <cell r="U320">
            <v>10</v>
          </cell>
          <cell r="V320">
            <v>11</v>
          </cell>
          <cell r="W320">
            <v>10</v>
          </cell>
          <cell r="X320">
            <v>10</v>
          </cell>
          <cell r="Y320" t="str">
            <v>SENYONGFA</v>
          </cell>
        </row>
        <row r="321">
          <cell r="B321" t="str">
            <v>D444064BS</v>
          </cell>
          <cell r="C321" t="str">
            <v>Gilde 18" Towel Bar Satin Black</v>
          </cell>
          <cell r="D321" t="str">
            <v>Gerber Brass.Bath Accessory</v>
          </cell>
          <cell r="E321" t="str">
            <v>Gilde</v>
          </cell>
          <cell r="F321" t="str">
            <v>NEW PRODUC</v>
          </cell>
          <cell r="G321" t="str">
            <v>P</v>
          </cell>
          <cell r="H321" t="str">
            <v>18356</v>
          </cell>
          <cell r="I321">
            <v>12.99113</v>
          </cell>
          <cell r="J321">
            <v>98</v>
          </cell>
          <cell r="K321">
            <v>0</v>
          </cell>
          <cell r="L321">
            <v>42</v>
          </cell>
          <cell r="M321">
            <v>2</v>
          </cell>
          <cell r="N321">
            <v>7</v>
          </cell>
          <cell r="O321">
            <v>10</v>
          </cell>
          <cell r="P321">
            <v>15</v>
          </cell>
          <cell r="Q321">
            <v>16</v>
          </cell>
          <cell r="R321">
            <v>16</v>
          </cell>
          <cell r="S321">
            <v>20</v>
          </cell>
          <cell r="T321">
            <v>21</v>
          </cell>
          <cell r="U321">
            <v>26</v>
          </cell>
          <cell r="V321">
            <v>29</v>
          </cell>
          <cell r="W321">
            <v>26</v>
          </cell>
          <cell r="X321">
            <v>25</v>
          </cell>
          <cell r="Y321" t="str">
            <v>SENYONGFA</v>
          </cell>
        </row>
        <row r="322">
          <cell r="B322" t="str">
            <v>D444560</v>
          </cell>
          <cell r="C322" t="str">
            <v>Windley 24" Towel Bar Chrome</v>
          </cell>
          <cell r="D322" t="str">
            <v>Gerber Brass.Bath Accessory</v>
          </cell>
          <cell r="E322" t="str">
            <v>Windley</v>
          </cell>
          <cell r="F322" t="str">
            <v>NEW PRODUC</v>
          </cell>
          <cell r="G322" t="str">
            <v>P</v>
          </cell>
          <cell r="H322" t="str">
            <v>18356</v>
          </cell>
          <cell r="I322">
            <v>10.335939999999999</v>
          </cell>
          <cell r="J322">
            <v>74</v>
          </cell>
          <cell r="K322">
            <v>0</v>
          </cell>
          <cell r="L322">
            <v>25</v>
          </cell>
          <cell r="M322">
            <v>5</v>
          </cell>
          <cell r="N322">
            <v>5</v>
          </cell>
          <cell r="O322">
            <v>5</v>
          </cell>
          <cell r="P322">
            <v>5</v>
          </cell>
          <cell r="Q322">
            <v>5</v>
          </cell>
          <cell r="R322">
            <v>11</v>
          </cell>
          <cell r="S322">
            <v>10</v>
          </cell>
          <cell r="T322">
            <v>10</v>
          </cell>
          <cell r="U322">
            <v>10</v>
          </cell>
          <cell r="V322">
            <v>0</v>
          </cell>
          <cell r="W322">
            <v>0</v>
          </cell>
          <cell r="X322">
            <v>0</v>
          </cell>
          <cell r="Y322" t="str">
            <v>SENYONGFA</v>
          </cell>
        </row>
        <row r="323">
          <cell r="B323" t="str">
            <v>D444560BN</v>
          </cell>
          <cell r="C323" t="str">
            <v>Windley 24" Towel Bar Brushed Nickel</v>
          </cell>
          <cell r="D323" t="str">
            <v>Gerber Brass.Bath Accessory</v>
          </cell>
          <cell r="E323" t="str">
            <v>Windley</v>
          </cell>
          <cell r="F323" t="str">
            <v>NEW PRODUC</v>
          </cell>
          <cell r="G323" t="str">
            <v>P</v>
          </cell>
          <cell r="H323" t="str">
            <v>18356</v>
          </cell>
          <cell r="I323">
            <v>12.592939999999999</v>
          </cell>
          <cell r="J323">
            <v>169</v>
          </cell>
          <cell r="K323">
            <v>0</v>
          </cell>
          <cell r="L323">
            <v>72</v>
          </cell>
          <cell r="M323">
            <v>20</v>
          </cell>
          <cell r="N323">
            <v>20</v>
          </cell>
          <cell r="O323">
            <v>20</v>
          </cell>
          <cell r="P323">
            <v>20</v>
          </cell>
          <cell r="Q323">
            <v>22</v>
          </cell>
          <cell r="R323">
            <v>27</v>
          </cell>
          <cell r="S323">
            <v>25</v>
          </cell>
          <cell r="T323">
            <v>26</v>
          </cell>
          <cell r="U323">
            <v>26</v>
          </cell>
          <cell r="V323">
            <v>0</v>
          </cell>
          <cell r="W323">
            <v>0</v>
          </cell>
          <cell r="X323">
            <v>0</v>
          </cell>
          <cell r="Y323" t="str">
            <v>SENYONGFA</v>
          </cell>
        </row>
        <row r="324">
          <cell r="B324" t="str">
            <v>D444560BS</v>
          </cell>
          <cell r="C324" t="str">
            <v>Windley 24" Towel Bar Satin Black</v>
          </cell>
          <cell r="D324" t="str">
            <v>Gerber Brass.Bath Accessory</v>
          </cell>
          <cell r="E324" t="str">
            <v>Windley</v>
          </cell>
          <cell r="F324" t="str">
            <v>NEW PRODUC</v>
          </cell>
          <cell r="G324" t="str">
            <v>P</v>
          </cell>
          <cell r="H324" t="str">
            <v>18356</v>
          </cell>
          <cell r="I324">
            <v>12.29631</v>
          </cell>
          <cell r="J324">
            <v>60</v>
          </cell>
          <cell r="K324">
            <v>0</v>
          </cell>
          <cell r="L324">
            <v>42</v>
          </cell>
          <cell r="M324">
            <v>4</v>
          </cell>
          <cell r="N324">
            <v>6</v>
          </cell>
          <cell r="O324">
            <v>8</v>
          </cell>
          <cell r="P324">
            <v>10</v>
          </cell>
          <cell r="Q324">
            <v>11</v>
          </cell>
          <cell r="R324">
            <v>11</v>
          </cell>
          <cell r="S324">
            <v>10</v>
          </cell>
          <cell r="T324">
            <v>10</v>
          </cell>
          <cell r="U324">
            <v>10</v>
          </cell>
          <cell r="V324">
            <v>13</v>
          </cell>
          <cell r="W324">
            <v>14</v>
          </cell>
          <cell r="X324">
            <v>15</v>
          </cell>
          <cell r="Y324" t="str">
            <v>SENYONGFA</v>
          </cell>
        </row>
        <row r="325">
          <cell r="B325" t="str">
            <v>D444562</v>
          </cell>
          <cell r="C325" t="str">
            <v>Fairbanks？24" Towel Bar</v>
          </cell>
          <cell r="D325" t="str">
            <v>Gerber Brass.Bath Accessory</v>
          </cell>
          <cell r="E325" t="str">
            <v>Fairbanks</v>
          </cell>
          <cell r="F325" t="str">
            <v>NEW PRODUC</v>
          </cell>
          <cell r="G325" t="str">
            <v>P</v>
          </cell>
          <cell r="H325" t="str">
            <v>18356</v>
          </cell>
          <cell r="I325">
            <v>14.966019999999999</v>
          </cell>
          <cell r="J325">
            <v>73</v>
          </cell>
          <cell r="K325">
            <v>0</v>
          </cell>
          <cell r="L325">
            <v>39</v>
          </cell>
          <cell r="M325">
            <v>4</v>
          </cell>
          <cell r="N325">
            <v>10</v>
          </cell>
          <cell r="O325">
            <v>10</v>
          </cell>
          <cell r="P325">
            <v>10</v>
          </cell>
          <cell r="Q325">
            <v>11</v>
          </cell>
          <cell r="R325">
            <v>11</v>
          </cell>
          <cell r="S325">
            <v>10</v>
          </cell>
          <cell r="T325">
            <v>10</v>
          </cell>
          <cell r="U325">
            <v>10</v>
          </cell>
          <cell r="V325">
            <v>11</v>
          </cell>
          <cell r="W325">
            <v>10</v>
          </cell>
          <cell r="X325">
            <v>10</v>
          </cell>
          <cell r="Y325" t="str">
            <v>SENYONGFA</v>
          </cell>
        </row>
        <row r="326">
          <cell r="B326" t="str">
            <v>D444562BB</v>
          </cell>
          <cell r="C326" t="str">
            <v>Fairbanks 24" Towel Bar Brushed Bronze</v>
          </cell>
          <cell r="D326" t="str">
            <v>Gerber Brass.Bath Accessory</v>
          </cell>
          <cell r="E326" t="str">
            <v>Fairbanks</v>
          </cell>
          <cell r="F326" t="str">
            <v>NEW PRODUC</v>
          </cell>
          <cell r="G326" t="str">
            <v>P</v>
          </cell>
          <cell r="H326" t="str">
            <v>18356</v>
          </cell>
          <cell r="I326">
            <v>19.333179999999999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10</v>
          </cell>
          <cell r="P326">
            <v>9</v>
          </cell>
          <cell r="Q326">
            <v>9</v>
          </cell>
          <cell r="R326">
            <v>11</v>
          </cell>
          <cell r="S326">
            <v>7</v>
          </cell>
          <cell r="T326">
            <v>6</v>
          </cell>
          <cell r="U326">
            <v>8</v>
          </cell>
          <cell r="V326">
            <v>8</v>
          </cell>
          <cell r="W326">
            <v>6</v>
          </cell>
          <cell r="X326">
            <v>9</v>
          </cell>
          <cell r="Y326" t="str">
            <v>SENYONGFA</v>
          </cell>
        </row>
        <row r="327">
          <cell r="B327" t="str">
            <v>D444562BN</v>
          </cell>
          <cell r="C327" t="str">
            <v>Fairbanks 24" Towel Bar Brushed Nickel</v>
          </cell>
          <cell r="D327" t="str">
            <v>Gerber Brass.Bath Accessory</v>
          </cell>
          <cell r="E327" t="str">
            <v>Fairbanks</v>
          </cell>
          <cell r="F327" t="str">
            <v>NEW PRODUC</v>
          </cell>
          <cell r="G327" t="str">
            <v>P</v>
          </cell>
          <cell r="H327" t="str">
            <v>18356</v>
          </cell>
          <cell r="I327">
            <v>17.248809999999999</v>
          </cell>
          <cell r="J327">
            <v>190</v>
          </cell>
          <cell r="K327">
            <v>0</v>
          </cell>
          <cell r="L327">
            <v>30</v>
          </cell>
          <cell r="M327">
            <v>5</v>
          </cell>
          <cell r="N327">
            <v>5</v>
          </cell>
          <cell r="O327">
            <v>5</v>
          </cell>
          <cell r="P327">
            <v>10</v>
          </cell>
          <cell r="Q327">
            <v>11</v>
          </cell>
          <cell r="R327">
            <v>11</v>
          </cell>
          <cell r="S327">
            <v>10</v>
          </cell>
          <cell r="T327">
            <v>10</v>
          </cell>
          <cell r="U327">
            <v>10</v>
          </cell>
          <cell r="V327">
            <v>12</v>
          </cell>
          <cell r="W327">
            <v>11</v>
          </cell>
          <cell r="X327">
            <v>11</v>
          </cell>
          <cell r="Y327" t="str">
            <v>SENYONGFA</v>
          </cell>
        </row>
        <row r="328">
          <cell r="B328" t="str">
            <v>D444562BS</v>
          </cell>
          <cell r="C328" t="str">
            <v>Fairbanks 24" Towel Bar Satin Black</v>
          </cell>
          <cell r="D328" t="str">
            <v>Gerber Brass.Bath Accessory</v>
          </cell>
          <cell r="E328" t="str">
            <v>Fairbanks</v>
          </cell>
          <cell r="F328" t="str">
            <v>NEW PRODUC</v>
          </cell>
          <cell r="G328" t="str">
            <v>P</v>
          </cell>
          <cell r="H328" t="str">
            <v>18356</v>
          </cell>
          <cell r="I328">
            <v>15.843019999999999</v>
          </cell>
          <cell r="J328">
            <v>97</v>
          </cell>
          <cell r="K328">
            <v>0</v>
          </cell>
          <cell r="L328">
            <v>40</v>
          </cell>
          <cell r="M328">
            <v>9</v>
          </cell>
          <cell r="N328">
            <v>10</v>
          </cell>
          <cell r="O328">
            <v>10</v>
          </cell>
          <cell r="P328">
            <v>10</v>
          </cell>
          <cell r="Q328">
            <v>11</v>
          </cell>
          <cell r="R328">
            <v>16</v>
          </cell>
          <cell r="S328">
            <v>20</v>
          </cell>
          <cell r="T328">
            <v>21</v>
          </cell>
          <cell r="U328">
            <v>26</v>
          </cell>
          <cell r="V328">
            <v>28</v>
          </cell>
          <cell r="W328">
            <v>26</v>
          </cell>
          <cell r="X328">
            <v>25</v>
          </cell>
          <cell r="Y328" t="str">
            <v>SENYONGFA</v>
          </cell>
        </row>
        <row r="329">
          <cell r="B329" t="str">
            <v>D444564</v>
          </cell>
          <cell r="C329" t="str">
            <v>Gilde 24" Towel Bar Chrome</v>
          </cell>
          <cell r="D329" t="str">
            <v>Gerber Brass.Bath Accessory</v>
          </cell>
          <cell r="E329" t="str">
            <v>Gilde</v>
          </cell>
          <cell r="F329" t="str">
            <v>NEW PRODUC</v>
          </cell>
          <cell r="G329" t="str">
            <v>P</v>
          </cell>
          <cell r="H329" t="str">
            <v>18356</v>
          </cell>
          <cell r="I329">
            <v>13.947139999999999</v>
          </cell>
          <cell r="J329">
            <v>66</v>
          </cell>
          <cell r="K329">
            <v>0</v>
          </cell>
          <cell r="L329">
            <v>21</v>
          </cell>
          <cell r="M329">
            <v>2</v>
          </cell>
          <cell r="N329">
            <v>3</v>
          </cell>
          <cell r="O329">
            <v>4</v>
          </cell>
          <cell r="P329">
            <v>5</v>
          </cell>
          <cell r="Q329">
            <v>5</v>
          </cell>
          <cell r="R329">
            <v>5</v>
          </cell>
          <cell r="S329">
            <v>5</v>
          </cell>
          <cell r="T329">
            <v>5</v>
          </cell>
          <cell r="U329">
            <v>5</v>
          </cell>
          <cell r="V329">
            <v>5</v>
          </cell>
          <cell r="W329">
            <v>5</v>
          </cell>
          <cell r="X329">
            <v>5</v>
          </cell>
          <cell r="Y329" t="str">
            <v>SENYONGFA</v>
          </cell>
        </row>
        <row r="330">
          <cell r="B330" t="str">
            <v>D444564BB</v>
          </cell>
          <cell r="C330" t="str">
            <v>Gilde 24" Towel Bar Brushed Bronze</v>
          </cell>
          <cell r="D330" t="str">
            <v>Gerber Brass.Bath Accessory</v>
          </cell>
          <cell r="E330" t="str">
            <v>Gilde</v>
          </cell>
          <cell r="F330" t="str">
            <v>NEW PRODUC</v>
          </cell>
          <cell r="G330" t="str">
            <v>P</v>
          </cell>
          <cell r="H330" t="str">
            <v>18356</v>
          </cell>
          <cell r="I330">
            <v>19.647679999999998</v>
          </cell>
          <cell r="J330">
            <v>181</v>
          </cell>
          <cell r="K330">
            <v>0</v>
          </cell>
          <cell r="L330">
            <v>21</v>
          </cell>
          <cell r="M330">
            <v>2</v>
          </cell>
          <cell r="N330">
            <v>4</v>
          </cell>
          <cell r="O330">
            <v>4</v>
          </cell>
          <cell r="P330">
            <v>4</v>
          </cell>
          <cell r="Q330">
            <v>4</v>
          </cell>
          <cell r="R330">
            <v>4</v>
          </cell>
          <cell r="S330">
            <v>4</v>
          </cell>
          <cell r="T330">
            <v>4</v>
          </cell>
          <cell r="U330">
            <v>4</v>
          </cell>
          <cell r="V330">
            <v>10</v>
          </cell>
          <cell r="W330">
            <v>9</v>
          </cell>
          <cell r="X330">
            <v>8</v>
          </cell>
          <cell r="Y330" t="str">
            <v>SENYONGFA</v>
          </cell>
        </row>
        <row r="331">
          <cell r="B331" t="str">
            <v>D444564BN</v>
          </cell>
          <cell r="C331" t="str">
            <v>Gilde 24" Towel Bar Brushed Nickel</v>
          </cell>
          <cell r="D331" t="str">
            <v>Gerber Brass.Bath Accessory</v>
          </cell>
          <cell r="E331" t="str">
            <v>Gilde</v>
          </cell>
          <cell r="F331" t="str">
            <v>NEW PRODUC</v>
          </cell>
          <cell r="G331" t="str">
            <v>P</v>
          </cell>
          <cell r="H331" t="str">
            <v>18356</v>
          </cell>
          <cell r="I331">
            <v>16.43629</v>
          </cell>
          <cell r="J331">
            <v>193</v>
          </cell>
          <cell r="K331">
            <v>0</v>
          </cell>
          <cell r="L331">
            <v>26</v>
          </cell>
          <cell r="M331">
            <v>3</v>
          </cell>
          <cell r="N331">
            <v>5</v>
          </cell>
          <cell r="O331">
            <v>5</v>
          </cell>
          <cell r="P331">
            <v>6</v>
          </cell>
          <cell r="Q331">
            <v>9</v>
          </cell>
          <cell r="R331">
            <v>11</v>
          </cell>
          <cell r="S331">
            <v>10</v>
          </cell>
          <cell r="T331">
            <v>10</v>
          </cell>
          <cell r="U331">
            <v>12</v>
          </cell>
          <cell r="V331">
            <v>14</v>
          </cell>
          <cell r="W331">
            <v>13</v>
          </cell>
          <cell r="X331">
            <v>13</v>
          </cell>
          <cell r="Y331" t="str">
            <v>SENYONGFA</v>
          </cell>
        </row>
        <row r="332">
          <cell r="B332" t="str">
            <v>D444564BS</v>
          </cell>
          <cell r="C332" t="str">
            <v>Gilde 24" Towel Bar Satin Black</v>
          </cell>
          <cell r="D332" t="str">
            <v>Gerber Brass.Bath Accessory</v>
          </cell>
          <cell r="E332" t="str">
            <v>Gilde</v>
          </cell>
          <cell r="F332" t="str">
            <v>NEW PRODUC</v>
          </cell>
          <cell r="G332" t="str">
            <v>P</v>
          </cell>
          <cell r="H332" t="str">
            <v>18356</v>
          </cell>
          <cell r="I332">
            <v>14.772559999999999</v>
          </cell>
          <cell r="J332">
            <v>91</v>
          </cell>
          <cell r="K332">
            <v>0</v>
          </cell>
          <cell r="L332">
            <v>41</v>
          </cell>
          <cell r="M332">
            <v>2</v>
          </cell>
          <cell r="N332">
            <v>7</v>
          </cell>
          <cell r="O332">
            <v>10</v>
          </cell>
          <cell r="P332">
            <v>15</v>
          </cell>
          <cell r="Q332">
            <v>16</v>
          </cell>
          <cell r="R332">
            <v>16</v>
          </cell>
          <cell r="S332">
            <v>20</v>
          </cell>
          <cell r="T332">
            <v>21</v>
          </cell>
          <cell r="U332">
            <v>26</v>
          </cell>
          <cell r="V332">
            <v>27</v>
          </cell>
          <cell r="W332">
            <v>25</v>
          </cell>
          <cell r="X332">
            <v>24</v>
          </cell>
          <cell r="Y332" t="str">
            <v>SENYONGFA</v>
          </cell>
        </row>
        <row r="333">
          <cell r="B333" t="str">
            <v>D445060</v>
          </cell>
          <cell r="C333" t="str">
            <v>Windley Towel Ring Chrome</v>
          </cell>
          <cell r="D333" t="str">
            <v>Gerber Brass.Bath Accessory</v>
          </cell>
          <cell r="E333" t="str">
            <v>Windley</v>
          </cell>
          <cell r="F333" t="str">
            <v>NEW PRODUC</v>
          </cell>
          <cell r="G333" t="str">
            <v>P</v>
          </cell>
          <cell r="H333" t="str">
            <v>18356</v>
          </cell>
          <cell r="I333">
            <v>6.8641199999999998</v>
          </cell>
          <cell r="J333">
            <v>81</v>
          </cell>
          <cell r="K333">
            <v>0</v>
          </cell>
          <cell r="L333">
            <v>58</v>
          </cell>
          <cell r="M333">
            <v>11</v>
          </cell>
          <cell r="N333">
            <v>18</v>
          </cell>
          <cell r="O333">
            <v>18</v>
          </cell>
          <cell r="P333">
            <v>23</v>
          </cell>
          <cell r="Q333">
            <v>25</v>
          </cell>
          <cell r="R333">
            <v>25</v>
          </cell>
          <cell r="S333">
            <v>23</v>
          </cell>
          <cell r="T333">
            <v>29</v>
          </cell>
          <cell r="U333">
            <v>29</v>
          </cell>
          <cell r="V333">
            <v>0</v>
          </cell>
          <cell r="W333">
            <v>0</v>
          </cell>
          <cell r="X333">
            <v>0</v>
          </cell>
          <cell r="Y333" t="str">
            <v>SENYONGFA</v>
          </cell>
        </row>
        <row r="334">
          <cell r="B334" t="str">
            <v>D445060BN</v>
          </cell>
          <cell r="C334" t="str">
            <v>Windley Towel Ring Brushed Nickel</v>
          </cell>
          <cell r="D334" t="str">
            <v>Gerber Brass.Bath Accessory</v>
          </cell>
          <cell r="E334" t="str">
            <v>Windley</v>
          </cell>
          <cell r="F334" t="str">
            <v>NEW PRODUC</v>
          </cell>
          <cell r="G334" t="str">
            <v>P</v>
          </cell>
          <cell r="H334" t="str">
            <v>18356</v>
          </cell>
          <cell r="I334">
            <v>8.3086000000000002</v>
          </cell>
          <cell r="J334">
            <v>114</v>
          </cell>
          <cell r="K334">
            <v>0</v>
          </cell>
          <cell r="L334">
            <v>57</v>
          </cell>
          <cell r="M334">
            <v>10</v>
          </cell>
          <cell r="N334">
            <v>15</v>
          </cell>
          <cell r="O334">
            <v>20</v>
          </cell>
          <cell r="P334">
            <v>20</v>
          </cell>
          <cell r="Q334">
            <v>27</v>
          </cell>
          <cell r="R334">
            <v>32</v>
          </cell>
          <cell r="S334">
            <v>35</v>
          </cell>
          <cell r="T334">
            <v>41</v>
          </cell>
          <cell r="U334">
            <v>41</v>
          </cell>
          <cell r="V334">
            <v>0</v>
          </cell>
          <cell r="W334">
            <v>0</v>
          </cell>
          <cell r="X334">
            <v>0</v>
          </cell>
          <cell r="Y334" t="str">
            <v>SENYONGFA</v>
          </cell>
        </row>
        <row r="335">
          <cell r="B335" t="str">
            <v>D445060BS</v>
          </cell>
          <cell r="C335" t="str">
            <v>Windley Towel Ring Satin Black</v>
          </cell>
          <cell r="D335" t="str">
            <v>Gerber Brass.Bath Accessory</v>
          </cell>
          <cell r="E335" t="str">
            <v>Windley</v>
          </cell>
          <cell r="F335" t="str">
            <v>NEW PRODUC</v>
          </cell>
          <cell r="G335" t="str">
            <v>P</v>
          </cell>
          <cell r="H335" t="str">
            <v>18356</v>
          </cell>
          <cell r="I335">
            <v>7.9345799999999995</v>
          </cell>
          <cell r="J335">
            <v>22</v>
          </cell>
          <cell r="K335">
            <v>0</v>
          </cell>
          <cell r="L335">
            <v>37</v>
          </cell>
          <cell r="M335">
            <v>10</v>
          </cell>
          <cell r="N335">
            <v>12</v>
          </cell>
          <cell r="O335">
            <v>12</v>
          </cell>
          <cell r="P335">
            <v>12</v>
          </cell>
          <cell r="Q335">
            <v>13</v>
          </cell>
          <cell r="R335">
            <v>15</v>
          </cell>
          <cell r="S335">
            <v>14</v>
          </cell>
          <cell r="T335">
            <v>14</v>
          </cell>
          <cell r="U335">
            <v>14</v>
          </cell>
          <cell r="V335">
            <v>15</v>
          </cell>
          <cell r="W335">
            <v>14</v>
          </cell>
          <cell r="X335">
            <v>14</v>
          </cell>
          <cell r="Y335" t="str">
            <v>SENYONGFA</v>
          </cell>
        </row>
        <row r="336">
          <cell r="B336" t="str">
            <v>D445062</v>
          </cell>
          <cell r="C336" t="str">
            <v>Fairbanks Towel Ring Chrome</v>
          </cell>
          <cell r="D336" t="str">
            <v>Gerber Brass.Bath Accessory</v>
          </cell>
          <cell r="E336" t="str">
            <v>Fairbanks</v>
          </cell>
          <cell r="F336" t="str">
            <v>NEW PRODUC</v>
          </cell>
          <cell r="G336" t="str">
            <v>P</v>
          </cell>
          <cell r="H336" t="str">
            <v>18356</v>
          </cell>
          <cell r="I336">
            <v>10.04006</v>
          </cell>
          <cell r="J336">
            <v>80</v>
          </cell>
          <cell r="K336">
            <v>0</v>
          </cell>
          <cell r="L336">
            <v>31</v>
          </cell>
          <cell r="M336">
            <v>9</v>
          </cell>
          <cell r="N336">
            <v>10</v>
          </cell>
          <cell r="O336">
            <v>10</v>
          </cell>
          <cell r="P336">
            <v>10</v>
          </cell>
          <cell r="Q336">
            <v>11</v>
          </cell>
          <cell r="R336">
            <v>16</v>
          </cell>
          <cell r="S336">
            <v>20</v>
          </cell>
          <cell r="T336">
            <v>21</v>
          </cell>
          <cell r="U336">
            <v>26</v>
          </cell>
          <cell r="V336">
            <v>33</v>
          </cell>
          <cell r="W336">
            <v>30</v>
          </cell>
          <cell r="X336">
            <v>28</v>
          </cell>
          <cell r="Y336" t="str">
            <v>SENYONGFA</v>
          </cell>
        </row>
        <row r="337">
          <cell r="B337" t="str">
            <v>D445062BB</v>
          </cell>
          <cell r="C337" t="str">
            <v>Fairbanks Towel Ring Brushed Bronze</v>
          </cell>
          <cell r="D337" t="str">
            <v>Gerber Brass.Bath Accessory</v>
          </cell>
          <cell r="E337" t="str">
            <v>Fairbanks</v>
          </cell>
          <cell r="F337" t="str">
            <v>NEW PRODUC</v>
          </cell>
          <cell r="G337" t="str">
            <v>P</v>
          </cell>
          <cell r="H337" t="str">
            <v>18356</v>
          </cell>
          <cell r="I337">
            <v>13.573049999999999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11</v>
          </cell>
          <cell r="P337">
            <v>11</v>
          </cell>
          <cell r="Q337">
            <v>11</v>
          </cell>
          <cell r="R337">
            <v>12</v>
          </cell>
          <cell r="S337">
            <v>7</v>
          </cell>
          <cell r="T337">
            <v>6</v>
          </cell>
          <cell r="U337">
            <v>9</v>
          </cell>
          <cell r="V337">
            <v>9</v>
          </cell>
          <cell r="W337">
            <v>10</v>
          </cell>
          <cell r="X337">
            <v>13</v>
          </cell>
          <cell r="Y337" t="str">
            <v>SENYONGFA</v>
          </cell>
        </row>
        <row r="338">
          <cell r="B338" t="str">
            <v>D445062BN</v>
          </cell>
          <cell r="C338" t="str">
            <v>Fairbanks Towel Ring Brushed Nickel</v>
          </cell>
          <cell r="D338" t="str">
            <v>Gerber Brass.Bath Accessory</v>
          </cell>
          <cell r="E338" t="str">
            <v>Fairbanks</v>
          </cell>
          <cell r="F338" t="str">
            <v>NEW PRODUC</v>
          </cell>
          <cell r="G338" t="str">
            <v>P</v>
          </cell>
          <cell r="H338" t="str">
            <v>18356</v>
          </cell>
          <cell r="I338">
            <v>12.348649999999999</v>
          </cell>
          <cell r="J338">
            <v>165</v>
          </cell>
          <cell r="K338">
            <v>0</v>
          </cell>
          <cell r="L338">
            <v>21</v>
          </cell>
          <cell r="M338">
            <v>4</v>
          </cell>
          <cell r="N338">
            <v>8</v>
          </cell>
          <cell r="O338">
            <v>4</v>
          </cell>
          <cell r="P338">
            <v>8</v>
          </cell>
          <cell r="Q338">
            <v>5</v>
          </cell>
          <cell r="R338">
            <v>9</v>
          </cell>
          <cell r="S338">
            <v>5</v>
          </cell>
          <cell r="T338">
            <v>5</v>
          </cell>
          <cell r="U338">
            <v>5</v>
          </cell>
          <cell r="V338">
            <v>9</v>
          </cell>
          <cell r="W338">
            <v>8</v>
          </cell>
          <cell r="X338">
            <v>7</v>
          </cell>
          <cell r="Y338" t="str">
            <v>SENYONGFA</v>
          </cell>
        </row>
        <row r="339">
          <cell r="B339" t="str">
            <v>D445062BS</v>
          </cell>
          <cell r="C339" t="str">
            <v>Fairbanks Towel Ring Satin Black</v>
          </cell>
          <cell r="D339" t="str">
            <v>Gerber Brass.Bath Accessory</v>
          </cell>
          <cell r="E339" t="str">
            <v>Fairbanks</v>
          </cell>
          <cell r="F339" t="str">
            <v>NEW PRODUC</v>
          </cell>
          <cell r="G339" t="str">
            <v>P</v>
          </cell>
          <cell r="H339" t="str">
            <v>18356</v>
          </cell>
          <cell r="I339">
            <v>10.60754</v>
          </cell>
          <cell r="J339">
            <v>82</v>
          </cell>
          <cell r="K339">
            <v>0</v>
          </cell>
          <cell r="L339">
            <v>60</v>
          </cell>
          <cell r="M339">
            <v>11</v>
          </cell>
          <cell r="N339">
            <v>15</v>
          </cell>
          <cell r="O339">
            <v>21</v>
          </cell>
          <cell r="P339">
            <v>21</v>
          </cell>
          <cell r="Q339">
            <v>28</v>
          </cell>
          <cell r="R339">
            <v>28</v>
          </cell>
          <cell r="S339">
            <v>31</v>
          </cell>
          <cell r="T339">
            <v>37</v>
          </cell>
          <cell r="U339">
            <v>42</v>
          </cell>
          <cell r="V339">
            <v>44</v>
          </cell>
          <cell r="W339">
            <v>41</v>
          </cell>
          <cell r="X339">
            <v>39</v>
          </cell>
          <cell r="Y339" t="str">
            <v>SENYONGFA</v>
          </cell>
        </row>
        <row r="340">
          <cell r="B340" t="str">
            <v>D445064</v>
          </cell>
          <cell r="C340" t="str">
            <v>Gilde Towel Ring Chrome</v>
          </cell>
          <cell r="D340" t="str">
            <v>Gerber Brass.Bath Accessory</v>
          </cell>
          <cell r="E340" t="str">
            <v>Gilde</v>
          </cell>
          <cell r="F340" t="str">
            <v>NEW PRODUC</v>
          </cell>
          <cell r="G340" t="str">
            <v>P</v>
          </cell>
          <cell r="H340" t="str">
            <v>18356</v>
          </cell>
          <cell r="I340">
            <v>12.22518</v>
          </cell>
          <cell r="J340">
            <v>67</v>
          </cell>
          <cell r="K340">
            <v>0</v>
          </cell>
          <cell r="L340">
            <v>30</v>
          </cell>
          <cell r="M340">
            <v>4</v>
          </cell>
          <cell r="N340">
            <v>10</v>
          </cell>
          <cell r="O340">
            <v>10</v>
          </cell>
          <cell r="P340">
            <v>10</v>
          </cell>
          <cell r="Q340">
            <v>11</v>
          </cell>
          <cell r="R340">
            <v>11</v>
          </cell>
          <cell r="S340">
            <v>10</v>
          </cell>
          <cell r="T340">
            <v>10</v>
          </cell>
          <cell r="U340">
            <v>10</v>
          </cell>
          <cell r="V340">
            <v>11</v>
          </cell>
          <cell r="W340">
            <v>10</v>
          </cell>
          <cell r="X340">
            <v>10</v>
          </cell>
          <cell r="Y340" t="str">
            <v>SENYONGFA</v>
          </cell>
        </row>
        <row r="341">
          <cell r="B341" t="str">
            <v>D445064BB</v>
          </cell>
          <cell r="C341" t="str">
            <v>Gilde Towel Ring Brushed Bronze</v>
          </cell>
          <cell r="D341" t="str">
            <v>Gerber Brass.Bath Accessory</v>
          </cell>
          <cell r="E341" t="str">
            <v>Gilde</v>
          </cell>
          <cell r="F341" t="str">
            <v>NEW PRODUC</v>
          </cell>
          <cell r="G341" t="str">
            <v>P</v>
          </cell>
          <cell r="H341" t="str">
            <v>18356</v>
          </cell>
          <cell r="I341">
            <v>16.919740000000001</v>
          </cell>
          <cell r="J341">
            <v>148</v>
          </cell>
          <cell r="K341">
            <v>0</v>
          </cell>
          <cell r="L341">
            <v>14</v>
          </cell>
          <cell r="M341">
            <v>4</v>
          </cell>
          <cell r="N341">
            <v>4</v>
          </cell>
          <cell r="O341">
            <v>4</v>
          </cell>
          <cell r="P341">
            <v>5</v>
          </cell>
          <cell r="Q341">
            <v>5</v>
          </cell>
          <cell r="R341">
            <v>5</v>
          </cell>
          <cell r="S341">
            <v>5</v>
          </cell>
          <cell r="T341">
            <v>5</v>
          </cell>
          <cell r="U341">
            <v>5</v>
          </cell>
          <cell r="V341">
            <v>15</v>
          </cell>
          <cell r="W341">
            <v>13</v>
          </cell>
          <cell r="X341">
            <v>12</v>
          </cell>
          <cell r="Y341" t="str">
            <v>SENYONGFA</v>
          </cell>
        </row>
        <row r="342">
          <cell r="B342" t="str">
            <v>D445064BN</v>
          </cell>
          <cell r="C342" t="str">
            <v>Gilde Towel Ring Brushed Nickel</v>
          </cell>
          <cell r="D342" t="str">
            <v>Gerber Brass.Bath Accessory</v>
          </cell>
          <cell r="E342" t="str">
            <v>Gilde</v>
          </cell>
          <cell r="F342" t="str">
            <v>NEW PRODUC</v>
          </cell>
          <cell r="G342" t="str">
            <v>P</v>
          </cell>
          <cell r="H342" t="str">
            <v>18356</v>
          </cell>
          <cell r="I342">
            <v>14.13396</v>
          </cell>
          <cell r="J342">
            <v>169</v>
          </cell>
          <cell r="K342">
            <v>0</v>
          </cell>
          <cell r="L342">
            <v>42</v>
          </cell>
          <cell r="M342">
            <v>9</v>
          </cell>
          <cell r="N342">
            <v>14</v>
          </cell>
          <cell r="O342">
            <v>14</v>
          </cell>
          <cell r="P342">
            <v>14</v>
          </cell>
          <cell r="Q342">
            <v>15</v>
          </cell>
          <cell r="R342">
            <v>15</v>
          </cell>
          <cell r="S342">
            <v>14</v>
          </cell>
          <cell r="T342">
            <v>20</v>
          </cell>
          <cell r="U342">
            <v>19</v>
          </cell>
          <cell r="V342">
            <v>24</v>
          </cell>
          <cell r="W342">
            <v>22</v>
          </cell>
          <cell r="X342">
            <v>21</v>
          </cell>
          <cell r="Y342" t="str">
            <v>SENYONGFA</v>
          </cell>
        </row>
        <row r="343">
          <cell r="B343" t="str">
            <v>D445064BS</v>
          </cell>
          <cell r="C343" t="str">
            <v>Gilde Towel Ring Satin Black</v>
          </cell>
          <cell r="D343" t="str">
            <v>Gerber Brass.Bath Accessory</v>
          </cell>
          <cell r="E343" t="str">
            <v>Gilde</v>
          </cell>
          <cell r="F343" t="str">
            <v>NEW PRODUC</v>
          </cell>
          <cell r="G343" t="str">
            <v>P</v>
          </cell>
          <cell r="H343" t="str">
            <v>18356</v>
          </cell>
          <cell r="I343">
            <v>12.870039999999999</v>
          </cell>
          <cell r="J343">
            <v>79</v>
          </cell>
          <cell r="K343">
            <v>0</v>
          </cell>
          <cell r="L343">
            <v>26</v>
          </cell>
          <cell r="M343">
            <v>3</v>
          </cell>
          <cell r="N343">
            <v>8</v>
          </cell>
          <cell r="O343">
            <v>9</v>
          </cell>
          <cell r="P343">
            <v>10</v>
          </cell>
          <cell r="Q343">
            <v>11</v>
          </cell>
          <cell r="R343">
            <v>16</v>
          </cell>
          <cell r="S343">
            <v>20</v>
          </cell>
          <cell r="T343">
            <v>21</v>
          </cell>
          <cell r="U343">
            <v>26</v>
          </cell>
          <cell r="V343">
            <v>29</v>
          </cell>
          <cell r="W343">
            <v>27</v>
          </cell>
          <cell r="X343">
            <v>26</v>
          </cell>
          <cell r="Y343" t="str">
            <v>SENYONGFA</v>
          </cell>
        </row>
        <row r="344">
          <cell r="B344" t="str">
            <v>D446060</v>
          </cell>
          <cell r="C344" t="str">
            <v>Windley Robe Hook Chrome</v>
          </cell>
          <cell r="D344" t="str">
            <v>Gerber Brass.Bath Accessory</v>
          </cell>
          <cell r="E344" t="str">
            <v>Windley</v>
          </cell>
          <cell r="F344" t="str">
            <v>NEW PRODUC</v>
          </cell>
          <cell r="G344" t="str">
            <v>P</v>
          </cell>
          <cell r="H344" t="str">
            <v>18356</v>
          </cell>
          <cell r="I344">
            <v>4.1661199999999994</v>
          </cell>
          <cell r="J344">
            <v>72</v>
          </cell>
          <cell r="K344">
            <v>0</v>
          </cell>
          <cell r="L344">
            <v>50</v>
          </cell>
          <cell r="M344">
            <v>11</v>
          </cell>
          <cell r="N344">
            <v>13</v>
          </cell>
          <cell r="O344">
            <v>18</v>
          </cell>
          <cell r="P344">
            <v>18</v>
          </cell>
          <cell r="Q344">
            <v>19</v>
          </cell>
          <cell r="R344">
            <v>19</v>
          </cell>
          <cell r="S344">
            <v>23</v>
          </cell>
          <cell r="T344">
            <v>24</v>
          </cell>
          <cell r="U344">
            <v>24</v>
          </cell>
          <cell r="V344">
            <v>0</v>
          </cell>
          <cell r="W344">
            <v>0</v>
          </cell>
          <cell r="X344">
            <v>0</v>
          </cell>
          <cell r="Y344" t="str">
            <v>SENYONGFA</v>
          </cell>
        </row>
        <row r="345">
          <cell r="B345" t="str">
            <v>D446060BN</v>
          </cell>
          <cell r="C345" t="str">
            <v>Windley Robe Hook Brushed Nickel</v>
          </cell>
          <cell r="D345" t="str">
            <v>Gerber Brass.Bath Accessory</v>
          </cell>
          <cell r="E345" t="str">
            <v>Windley</v>
          </cell>
          <cell r="F345" t="str">
            <v>NEW PRODUC</v>
          </cell>
          <cell r="G345" t="str">
            <v>P</v>
          </cell>
          <cell r="H345" t="str">
            <v>18356</v>
          </cell>
          <cell r="I345">
            <v>4.8367800000000001</v>
          </cell>
          <cell r="J345">
            <v>132</v>
          </cell>
          <cell r="K345">
            <v>0</v>
          </cell>
          <cell r="L345">
            <v>49</v>
          </cell>
          <cell r="M345">
            <v>12</v>
          </cell>
          <cell r="N345">
            <v>12</v>
          </cell>
          <cell r="O345">
            <v>16</v>
          </cell>
          <cell r="P345">
            <v>17</v>
          </cell>
          <cell r="Q345">
            <v>23</v>
          </cell>
          <cell r="R345">
            <v>24</v>
          </cell>
          <cell r="S345">
            <v>26</v>
          </cell>
          <cell r="T345">
            <v>28</v>
          </cell>
          <cell r="U345">
            <v>32</v>
          </cell>
          <cell r="V345">
            <v>0</v>
          </cell>
          <cell r="W345">
            <v>0</v>
          </cell>
          <cell r="X345">
            <v>0</v>
          </cell>
          <cell r="Y345" t="str">
            <v>SENYONGFA</v>
          </cell>
        </row>
        <row r="346">
          <cell r="B346" t="str">
            <v>D446060BS</v>
          </cell>
          <cell r="C346" t="str">
            <v>Windley Robe Hook Satin Black</v>
          </cell>
          <cell r="D346" t="str">
            <v>Gerber Brass.Bath Accessory</v>
          </cell>
          <cell r="E346" t="str">
            <v>Windley</v>
          </cell>
          <cell r="F346" t="str">
            <v>NEW PRODUC</v>
          </cell>
          <cell r="G346" t="str">
            <v>P</v>
          </cell>
          <cell r="H346" t="str">
            <v>18356</v>
          </cell>
          <cell r="I346">
            <v>4.3853799999999996</v>
          </cell>
          <cell r="J346">
            <v>40</v>
          </cell>
          <cell r="K346">
            <v>0</v>
          </cell>
          <cell r="L346">
            <v>33</v>
          </cell>
          <cell r="M346">
            <v>8</v>
          </cell>
          <cell r="N346">
            <v>8</v>
          </cell>
          <cell r="O346">
            <v>12</v>
          </cell>
          <cell r="P346">
            <v>12</v>
          </cell>
          <cell r="Q346">
            <v>13</v>
          </cell>
          <cell r="R346">
            <v>13</v>
          </cell>
          <cell r="S346">
            <v>12</v>
          </cell>
          <cell r="T346">
            <v>12</v>
          </cell>
          <cell r="U346">
            <v>12</v>
          </cell>
          <cell r="V346">
            <v>15</v>
          </cell>
          <cell r="W346">
            <v>14</v>
          </cell>
          <cell r="X346">
            <v>14</v>
          </cell>
          <cell r="Y346" t="str">
            <v>SENYONGFA</v>
          </cell>
        </row>
        <row r="347">
          <cell r="B347" t="str">
            <v>D446062</v>
          </cell>
          <cell r="C347" t="str">
            <v>Fairbanks Robe Hook Chrome</v>
          </cell>
          <cell r="D347" t="str">
            <v>Gerber Brass.Bath Accessory</v>
          </cell>
          <cell r="E347" t="str">
            <v>Fairbanks</v>
          </cell>
          <cell r="F347" t="str">
            <v>NEW PRODUC</v>
          </cell>
          <cell r="G347" t="str">
            <v>P</v>
          </cell>
          <cell r="H347" t="str">
            <v>18356</v>
          </cell>
          <cell r="I347">
            <v>4.1919199999999996</v>
          </cell>
          <cell r="J347">
            <v>69</v>
          </cell>
          <cell r="K347">
            <v>0</v>
          </cell>
          <cell r="L347">
            <v>51</v>
          </cell>
          <cell r="M347">
            <v>9</v>
          </cell>
          <cell r="N347">
            <v>12</v>
          </cell>
          <cell r="O347">
            <v>18</v>
          </cell>
          <cell r="P347">
            <v>18</v>
          </cell>
          <cell r="Q347">
            <v>25</v>
          </cell>
          <cell r="R347">
            <v>25</v>
          </cell>
          <cell r="S347">
            <v>28</v>
          </cell>
          <cell r="T347">
            <v>34</v>
          </cell>
          <cell r="U347">
            <v>39</v>
          </cell>
          <cell r="V347">
            <v>46</v>
          </cell>
          <cell r="W347">
            <v>42</v>
          </cell>
          <cell r="X347">
            <v>40</v>
          </cell>
          <cell r="Y347" t="str">
            <v>SENYONGFA</v>
          </cell>
        </row>
        <row r="348">
          <cell r="B348" t="str">
            <v>D446062BB</v>
          </cell>
          <cell r="C348" t="str">
            <v>Fairbanks Robe Hook Brushed Bronze</v>
          </cell>
          <cell r="D348" t="str">
            <v>Gerber Brass.Bath Accessory</v>
          </cell>
          <cell r="E348" t="str">
            <v>Fairbanks</v>
          </cell>
          <cell r="F348" t="str">
            <v>NEW PRODUC</v>
          </cell>
          <cell r="G348" t="str">
            <v>P</v>
          </cell>
          <cell r="H348" t="str">
            <v>18356</v>
          </cell>
          <cell r="I348">
            <v>5.5346899999999994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13</v>
          </cell>
          <cell r="P348">
            <v>12</v>
          </cell>
          <cell r="Q348">
            <v>12</v>
          </cell>
          <cell r="R348">
            <v>14</v>
          </cell>
          <cell r="S348">
            <v>9</v>
          </cell>
          <cell r="T348">
            <v>11</v>
          </cell>
          <cell r="U348">
            <v>13</v>
          </cell>
          <cell r="V348">
            <v>14</v>
          </cell>
          <cell r="W348">
            <v>13</v>
          </cell>
          <cell r="X348">
            <v>17</v>
          </cell>
          <cell r="Y348" t="str">
            <v>SENYONGFA</v>
          </cell>
        </row>
        <row r="349">
          <cell r="B349" t="str">
            <v>D446062BN</v>
          </cell>
          <cell r="C349" t="str">
            <v>Fairbanks Robe Hook Brushed Nickel</v>
          </cell>
          <cell r="D349" t="str">
            <v>Gerber Brass.Bath Accessory</v>
          </cell>
          <cell r="E349" t="str">
            <v>Fairbanks</v>
          </cell>
          <cell r="F349" t="str">
            <v>NEW PRODUC</v>
          </cell>
          <cell r="G349" t="str">
            <v>P</v>
          </cell>
          <cell r="H349" t="str">
            <v>18356</v>
          </cell>
          <cell r="I349">
            <v>4.7336</v>
          </cell>
          <cell r="J349">
            <v>166</v>
          </cell>
          <cell r="K349">
            <v>0</v>
          </cell>
          <cell r="L349">
            <v>33</v>
          </cell>
          <cell r="M349">
            <v>9</v>
          </cell>
          <cell r="N349">
            <v>8</v>
          </cell>
          <cell r="O349">
            <v>8</v>
          </cell>
          <cell r="P349">
            <v>13</v>
          </cell>
          <cell r="Q349">
            <v>14</v>
          </cell>
          <cell r="R349">
            <v>14</v>
          </cell>
          <cell r="S349">
            <v>13</v>
          </cell>
          <cell r="T349">
            <v>13</v>
          </cell>
          <cell r="U349">
            <v>13</v>
          </cell>
          <cell r="V349">
            <v>17</v>
          </cell>
          <cell r="W349">
            <v>16</v>
          </cell>
          <cell r="X349">
            <v>15</v>
          </cell>
          <cell r="Y349" t="str">
            <v>SENYONGFA</v>
          </cell>
        </row>
        <row r="350">
          <cell r="B350" t="str">
            <v>D446062BS</v>
          </cell>
          <cell r="C350" t="str">
            <v>Fairbanks Robe Hook Satin Black</v>
          </cell>
          <cell r="D350" t="str">
            <v>Gerber Brass.Bath Accessory</v>
          </cell>
          <cell r="E350" t="str">
            <v>Fairbanks</v>
          </cell>
          <cell r="F350" t="str">
            <v>NEW PRODUC</v>
          </cell>
          <cell r="G350" t="str">
            <v>P</v>
          </cell>
          <cell r="H350" t="str">
            <v>18356</v>
          </cell>
          <cell r="I350">
            <v>4.1919199999999996</v>
          </cell>
          <cell r="J350">
            <v>67</v>
          </cell>
          <cell r="K350">
            <v>0</v>
          </cell>
          <cell r="L350">
            <v>72</v>
          </cell>
          <cell r="M350">
            <v>16</v>
          </cell>
          <cell r="N350">
            <v>21</v>
          </cell>
          <cell r="O350">
            <v>26</v>
          </cell>
          <cell r="P350">
            <v>26</v>
          </cell>
          <cell r="Q350">
            <v>28</v>
          </cell>
          <cell r="R350">
            <v>28</v>
          </cell>
          <cell r="S350">
            <v>31</v>
          </cell>
          <cell r="T350">
            <v>32</v>
          </cell>
          <cell r="U350">
            <v>37</v>
          </cell>
          <cell r="V350">
            <v>44</v>
          </cell>
          <cell r="W350">
            <v>41</v>
          </cell>
          <cell r="X350">
            <v>39</v>
          </cell>
          <cell r="Y350" t="str">
            <v>SENYONGFA</v>
          </cell>
        </row>
        <row r="351">
          <cell r="B351" t="str">
            <v>D446064</v>
          </cell>
          <cell r="C351" t="str">
            <v>Gilde Robe Hook</v>
          </cell>
          <cell r="D351" t="str">
            <v>Gerber Brass.Bath Accessory</v>
          </cell>
          <cell r="E351" t="str">
            <v>Gilde</v>
          </cell>
          <cell r="F351" t="str">
            <v>NEW PRODUC</v>
          </cell>
          <cell r="G351" t="str">
            <v>P</v>
          </cell>
          <cell r="H351" t="str">
            <v>18356</v>
          </cell>
          <cell r="I351">
            <v>5.1057299999999994</v>
          </cell>
          <cell r="J351">
            <v>71</v>
          </cell>
          <cell r="K351">
            <v>0</v>
          </cell>
          <cell r="L351">
            <v>36</v>
          </cell>
          <cell r="M351">
            <v>8</v>
          </cell>
          <cell r="N351">
            <v>10</v>
          </cell>
          <cell r="O351">
            <v>12</v>
          </cell>
          <cell r="P351">
            <v>12</v>
          </cell>
          <cell r="Q351">
            <v>13</v>
          </cell>
          <cell r="R351">
            <v>13</v>
          </cell>
          <cell r="S351">
            <v>12</v>
          </cell>
          <cell r="T351">
            <v>18</v>
          </cell>
          <cell r="U351">
            <v>17</v>
          </cell>
          <cell r="V351">
            <v>19</v>
          </cell>
          <cell r="W351">
            <v>17</v>
          </cell>
          <cell r="X351">
            <v>16</v>
          </cell>
          <cell r="Y351" t="str">
            <v>SENYONGFA</v>
          </cell>
        </row>
        <row r="352">
          <cell r="B352" t="str">
            <v>D446064BB</v>
          </cell>
          <cell r="C352" t="str">
            <v>Gilde Robe Hook Brushed Bronze</v>
          </cell>
          <cell r="D352" t="str">
            <v>Gerber Brass.Bath Accessory</v>
          </cell>
          <cell r="E352" t="str">
            <v>Gilde</v>
          </cell>
          <cell r="F352" t="str">
            <v>NEW PRODUC</v>
          </cell>
          <cell r="G352" t="str">
            <v>P</v>
          </cell>
          <cell r="H352" t="str">
            <v>18356</v>
          </cell>
          <cell r="I352">
            <v>6.6791799999999997</v>
          </cell>
          <cell r="J352">
            <v>155</v>
          </cell>
          <cell r="K352">
            <v>0</v>
          </cell>
          <cell r="L352">
            <v>24</v>
          </cell>
          <cell r="M352">
            <v>6</v>
          </cell>
          <cell r="N352">
            <v>7</v>
          </cell>
          <cell r="O352">
            <v>7</v>
          </cell>
          <cell r="P352">
            <v>8</v>
          </cell>
          <cell r="Q352">
            <v>10</v>
          </cell>
          <cell r="R352">
            <v>11</v>
          </cell>
          <cell r="S352">
            <v>10</v>
          </cell>
          <cell r="T352">
            <v>12</v>
          </cell>
          <cell r="U352">
            <v>14</v>
          </cell>
          <cell r="V352">
            <v>18</v>
          </cell>
          <cell r="W352">
            <v>16</v>
          </cell>
          <cell r="X352">
            <v>16</v>
          </cell>
          <cell r="Y352" t="str">
            <v>SENYONGFA</v>
          </cell>
        </row>
        <row r="353">
          <cell r="B353" t="str">
            <v>D446064BN</v>
          </cell>
          <cell r="C353" t="str">
            <v>Gilde Robe Hook Brushed Nickel</v>
          </cell>
          <cell r="D353" t="str">
            <v>Gerber Brass.Bath Accessory</v>
          </cell>
          <cell r="E353" t="str">
            <v>Gilde</v>
          </cell>
          <cell r="F353" t="str">
            <v>NEW PRODUC</v>
          </cell>
          <cell r="G353" t="str">
            <v>P</v>
          </cell>
          <cell r="H353" t="str">
            <v>18356</v>
          </cell>
          <cell r="I353">
            <v>5.8537599999999994</v>
          </cell>
          <cell r="J353">
            <v>168</v>
          </cell>
          <cell r="K353">
            <v>0</v>
          </cell>
          <cell r="L353">
            <v>48</v>
          </cell>
          <cell r="M353">
            <v>9</v>
          </cell>
          <cell r="N353">
            <v>14</v>
          </cell>
          <cell r="O353">
            <v>14</v>
          </cell>
          <cell r="P353">
            <v>19</v>
          </cell>
          <cell r="Q353">
            <v>21</v>
          </cell>
          <cell r="R353">
            <v>20</v>
          </cell>
          <cell r="S353">
            <v>24</v>
          </cell>
          <cell r="T353">
            <v>25</v>
          </cell>
          <cell r="U353">
            <v>30</v>
          </cell>
          <cell r="V353">
            <v>33</v>
          </cell>
          <cell r="W353">
            <v>31</v>
          </cell>
          <cell r="X353">
            <v>29</v>
          </cell>
          <cell r="Y353" t="str">
            <v>SENYONGFA</v>
          </cell>
        </row>
        <row r="354">
          <cell r="B354" t="str">
            <v>D446064BS</v>
          </cell>
          <cell r="C354" t="str">
            <v>Gilde Robe Hook Satin Black</v>
          </cell>
          <cell r="D354" t="str">
            <v>Gerber Brass.Bath Accessory</v>
          </cell>
          <cell r="E354" t="str">
            <v>Gilde</v>
          </cell>
          <cell r="F354" t="str">
            <v>NEW PRODUC</v>
          </cell>
          <cell r="G354" t="str">
            <v>P</v>
          </cell>
          <cell r="H354" t="str">
            <v>18356</v>
          </cell>
          <cell r="I354">
            <v>5.41526</v>
          </cell>
          <cell r="J354">
            <v>87</v>
          </cell>
          <cell r="K354">
            <v>0</v>
          </cell>
          <cell r="L354">
            <v>48</v>
          </cell>
          <cell r="M354">
            <v>8</v>
          </cell>
          <cell r="N354">
            <v>15</v>
          </cell>
          <cell r="O354">
            <v>17</v>
          </cell>
          <cell r="P354">
            <v>17</v>
          </cell>
          <cell r="Q354">
            <v>18</v>
          </cell>
          <cell r="R354">
            <v>24</v>
          </cell>
          <cell r="S354">
            <v>22</v>
          </cell>
          <cell r="T354">
            <v>28</v>
          </cell>
          <cell r="U354">
            <v>28</v>
          </cell>
          <cell r="V354">
            <v>30</v>
          </cell>
          <cell r="W354">
            <v>28</v>
          </cell>
          <cell r="X354">
            <v>27</v>
          </cell>
          <cell r="Y354" t="str">
            <v>SENYONGFA</v>
          </cell>
        </row>
        <row r="355">
          <cell r="B355" t="str">
            <v>D446121</v>
          </cell>
          <cell r="C355" t="str">
            <v>Parma Towel Ring Chrome</v>
          </cell>
          <cell r="D355" t="str">
            <v>Gerber Brass.Bath Accessory</v>
          </cell>
          <cell r="E355" t="str">
            <v>Parma</v>
          </cell>
          <cell r="F355" t="str">
            <v>DISCONTD</v>
          </cell>
          <cell r="G355" t="str">
            <v>P</v>
          </cell>
          <cell r="H355" t="str">
            <v>18356</v>
          </cell>
          <cell r="I355">
            <v>9.0578373600000006</v>
          </cell>
          <cell r="J355">
            <v>26</v>
          </cell>
          <cell r="K355">
            <v>0</v>
          </cell>
          <cell r="L355">
            <v>0</v>
          </cell>
          <cell r="M355">
            <v>24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 t="str">
            <v>PLANDROP24</v>
          </cell>
        </row>
        <row r="356">
          <cell r="B356" t="str">
            <v>D446121BB</v>
          </cell>
          <cell r="C356" t="str">
            <v>Parma Towel Ring Brushed Bronze</v>
          </cell>
          <cell r="D356" t="str">
            <v>Gerber Brass.Bath Accessory</v>
          </cell>
          <cell r="E356" t="str">
            <v>Parma</v>
          </cell>
          <cell r="F356" t="str">
            <v>PLAN-OUT</v>
          </cell>
          <cell r="G356" t="str">
            <v>P</v>
          </cell>
          <cell r="H356" t="str">
            <v>18356</v>
          </cell>
          <cell r="I356">
            <v>14.678956080000001</v>
          </cell>
          <cell r="J356">
            <v>102</v>
          </cell>
          <cell r="K356">
            <v>0</v>
          </cell>
          <cell r="L356">
            <v>0</v>
          </cell>
          <cell r="M356">
            <v>15</v>
          </cell>
          <cell r="N356">
            <v>15</v>
          </cell>
          <cell r="O356">
            <v>15</v>
          </cell>
          <cell r="P356">
            <v>15</v>
          </cell>
          <cell r="Q356">
            <v>16</v>
          </cell>
          <cell r="R356">
            <v>16</v>
          </cell>
          <cell r="S356">
            <v>15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 t="str">
            <v>PLANDROP24</v>
          </cell>
        </row>
        <row r="357">
          <cell r="B357" t="str">
            <v>D446121BN</v>
          </cell>
          <cell r="C357" t="str">
            <v>Parma Towel Ring Brushed Nickel</v>
          </cell>
          <cell r="D357" t="str">
            <v>Gerber Brass.Bath Accessory</v>
          </cell>
          <cell r="E357" t="str">
            <v>Parma</v>
          </cell>
          <cell r="F357" t="str">
            <v>DISCONTD</v>
          </cell>
          <cell r="G357" t="str">
            <v>P</v>
          </cell>
          <cell r="H357" t="str">
            <v>18356</v>
          </cell>
          <cell r="I357">
            <v>10.02094686</v>
          </cell>
          <cell r="J357">
            <v>54</v>
          </cell>
          <cell r="K357">
            <v>0</v>
          </cell>
          <cell r="L357">
            <v>0</v>
          </cell>
          <cell r="M357">
            <v>8</v>
          </cell>
          <cell r="N357">
            <v>8</v>
          </cell>
          <cell r="O357">
            <v>8</v>
          </cell>
          <cell r="P357">
            <v>8</v>
          </cell>
          <cell r="Q357">
            <v>9</v>
          </cell>
          <cell r="R357">
            <v>9</v>
          </cell>
          <cell r="S357">
            <v>8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 t="str">
            <v>PLANDROP24</v>
          </cell>
        </row>
        <row r="358">
          <cell r="B358" t="str">
            <v>D446121BS</v>
          </cell>
          <cell r="C358" t="str">
            <v>Parma Towel Ring Satin Black</v>
          </cell>
          <cell r="D358" t="str">
            <v>Gerber Brass.Bath Accessory</v>
          </cell>
          <cell r="E358" t="str">
            <v>Parma</v>
          </cell>
          <cell r="F358" t="str">
            <v>RTNSONLY</v>
          </cell>
          <cell r="G358" t="str">
            <v>P</v>
          </cell>
          <cell r="H358" t="str">
            <v>18356</v>
          </cell>
          <cell r="I358">
            <v>10.13641812</v>
          </cell>
          <cell r="J358">
            <v>0</v>
          </cell>
          <cell r="K358">
            <v>0</v>
          </cell>
          <cell r="L358">
            <v>0</v>
          </cell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 t="str">
            <v>PLANDROP24</v>
          </cell>
        </row>
        <row r="359">
          <cell r="B359" t="str">
            <v>D446131</v>
          </cell>
          <cell r="C359" t="str">
            <v>Sirius 18" Towel Bar Chrome</v>
          </cell>
          <cell r="D359" t="str">
            <v>Gerber Brass.Bath Accessory</v>
          </cell>
          <cell r="E359" t="str">
            <v>Sirius</v>
          </cell>
          <cell r="F359" t="str">
            <v>Active</v>
          </cell>
          <cell r="G359" t="str">
            <v>P</v>
          </cell>
          <cell r="H359" t="str">
            <v>18356</v>
          </cell>
          <cell r="I359">
            <v>19.530276270000002</v>
          </cell>
          <cell r="J359">
            <v>156</v>
          </cell>
          <cell r="K359">
            <v>0</v>
          </cell>
          <cell r="L359">
            <v>18</v>
          </cell>
          <cell r="M359">
            <v>17</v>
          </cell>
          <cell r="N359">
            <v>17</v>
          </cell>
          <cell r="O359">
            <v>17</v>
          </cell>
          <cell r="P359">
            <v>17</v>
          </cell>
          <cell r="Q359">
            <v>18</v>
          </cell>
          <cell r="R359">
            <v>18</v>
          </cell>
          <cell r="S359">
            <v>17</v>
          </cell>
          <cell r="T359">
            <v>18</v>
          </cell>
          <cell r="U359">
            <v>17</v>
          </cell>
          <cell r="V359">
            <v>0</v>
          </cell>
          <cell r="W359">
            <v>0</v>
          </cell>
          <cell r="X359">
            <v>0</v>
          </cell>
          <cell r="Y359" t="str">
            <v>PLANDROP25</v>
          </cell>
        </row>
        <row r="360">
          <cell r="B360" t="str">
            <v>D446131BB</v>
          </cell>
          <cell r="C360" t="str">
            <v>Sirius 18" Towel Bar Brushed Bronze</v>
          </cell>
          <cell r="D360" t="str">
            <v>Gerber Brass.Bath Accessory</v>
          </cell>
          <cell r="E360" t="str">
            <v>Sirius</v>
          </cell>
          <cell r="F360" t="str">
            <v>Active</v>
          </cell>
          <cell r="G360" t="str">
            <v>P</v>
          </cell>
          <cell r="H360" t="str">
            <v>18356</v>
          </cell>
          <cell r="I360">
            <v>31.650813509999999</v>
          </cell>
          <cell r="J360">
            <v>89</v>
          </cell>
          <cell r="K360">
            <v>0</v>
          </cell>
          <cell r="L360">
            <v>1</v>
          </cell>
          <cell r="M360">
            <v>1</v>
          </cell>
          <cell r="N360">
            <v>2</v>
          </cell>
          <cell r="O360">
            <v>1</v>
          </cell>
          <cell r="P360">
            <v>4</v>
          </cell>
          <cell r="Q360">
            <v>1</v>
          </cell>
          <cell r="R360">
            <v>1</v>
          </cell>
          <cell r="S360">
            <v>1</v>
          </cell>
          <cell r="T360">
            <v>0</v>
          </cell>
          <cell r="U360">
            <v>5</v>
          </cell>
          <cell r="V360">
            <v>0</v>
          </cell>
          <cell r="W360">
            <v>2</v>
          </cell>
          <cell r="X360">
            <v>3</v>
          </cell>
          <cell r="Y360" t="str">
            <v>PLANDROP25</v>
          </cell>
        </row>
        <row r="361">
          <cell r="B361" t="str">
            <v>D446131BN</v>
          </cell>
          <cell r="C361" t="str">
            <v>Sirius 18" Towel Bar Brushed Nickel</v>
          </cell>
          <cell r="D361" t="str">
            <v>Gerber Brass.Bath Accessory</v>
          </cell>
          <cell r="E361" t="str">
            <v>Sirius</v>
          </cell>
          <cell r="F361" t="str">
            <v>Active</v>
          </cell>
          <cell r="G361" t="str">
            <v>P</v>
          </cell>
          <cell r="H361" t="str">
            <v>18356</v>
          </cell>
          <cell r="I361">
            <v>22.547508480000001</v>
          </cell>
          <cell r="J361">
            <v>161</v>
          </cell>
          <cell r="K361">
            <v>0</v>
          </cell>
          <cell r="L361">
            <v>7</v>
          </cell>
          <cell r="M361">
            <v>4</v>
          </cell>
          <cell r="N361">
            <v>3</v>
          </cell>
          <cell r="O361">
            <v>4</v>
          </cell>
          <cell r="P361">
            <v>4</v>
          </cell>
          <cell r="Q361">
            <v>6</v>
          </cell>
          <cell r="R361">
            <v>7</v>
          </cell>
          <cell r="S361">
            <v>6</v>
          </cell>
          <cell r="T361">
            <v>6</v>
          </cell>
          <cell r="U361">
            <v>6</v>
          </cell>
          <cell r="V361">
            <v>6</v>
          </cell>
          <cell r="W361">
            <v>6</v>
          </cell>
          <cell r="X361">
            <v>7</v>
          </cell>
          <cell r="Y361" t="str">
            <v>PLANDROP25</v>
          </cell>
        </row>
        <row r="362">
          <cell r="B362" t="str">
            <v>D446131BS</v>
          </cell>
          <cell r="C362" t="str">
            <v>Sirius 18" Towel Bar Satin Black</v>
          </cell>
          <cell r="D362" t="str">
            <v>Gerber Brass.Bath Accessory</v>
          </cell>
          <cell r="E362" t="str">
            <v>Sirius</v>
          </cell>
          <cell r="F362" t="str">
            <v>Active</v>
          </cell>
          <cell r="G362" t="str">
            <v>P</v>
          </cell>
          <cell r="H362" t="str">
            <v>18356</v>
          </cell>
          <cell r="I362">
            <v>24.63847239</v>
          </cell>
          <cell r="J362">
            <v>329</v>
          </cell>
          <cell r="K362">
            <v>0</v>
          </cell>
          <cell r="L362">
            <v>57</v>
          </cell>
          <cell r="M362">
            <v>146</v>
          </cell>
          <cell r="N362">
            <v>1</v>
          </cell>
          <cell r="O362">
            <v>145</v>
          </cell>
          <cell r="P362">
            <v>1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 t="str">
            <v>PLANDROP25</v>
          </cell>
        </row>
        <row r="363">
          <cell r="B363" t="str">
            <v>D446132</v>
          </cell>
          <cell r="C363" t="str">
            <v>Sirius 24" Towel Bar Chrome</v>
          </cell>
          <cell r="D363" t="str">
            <v>Gerber Brass.Bath Accessory</v>
          </cell>
          <cell r="E363" t="str">
            <v>Sirius</v>
          </cell>
          <cell r="F363" t="str">
            <v>Active</v>
          </cell>
          <cell r="G363" t="str">
            <v>P</v>
          </cell>
          <cell r="H363" t="str">
            <v>18356</v>
          </cell>
          <cell r="I363">
            <v>21.37802142</v>
          </cell>
          <cell r="J363">
            <v>160</v>
          </cell>
          <cell r="K363">
            <v>0</v>
          </cell>
          <cell r="L363">
            <v>7</v>
          </cell>
          <cell r="M363">
            <v>8</v>
          </cell>
          <cell r="N363">
            <v>5</v>
          </cell>
          <cell r="O363">
            <v>6</v>
          </cell>
          <cell r="P363">
            <v>9</v>
          </cell>
          <cell r="Q363">
            <v>8</v>
          </cell>
          <cell r="R363">
            <v>2</v>
          </cell>
          <cell r="S363">
            <v>11</v>
          </cell>
          <cell r="T363">
            <v>7</v>
          </cell>
          <cell r="U363">
            <v>7</v>
          </cell>
          <cell r="V363">
            <v>18</v>
          </cell>
          <cell r="W363">
            <v>7</v>
          </cell>
          <cell r="X363">
            <v>3</v>
          </cell>
          <cell r="Y363" t="str">
            <v>PLANDROP25</v>
          </cell>
        </row>
        <row r="364">
          <cell r="B364" t="str">
            <v>D446132BB</v>
          </cell>
          <cell r="C364" t="str">
            <v>Sirius 24" Towel Bar Brushed Bronze</v>
          </cell>
          <cell r="D364" t="str">
            <v>Gerber Brass.Bath Accessory</v>
          </cell>
          <cell r="E364" t="str">
            <v>Sirius</v>
          </cell>
          <cell r="F364" t="str">
            <v>Active</v>
          </cell>
          <cell r="G364" t="str">
            <v>P</v>
          </cell>
          <cell r="H364" t="str">
            <v>18356</v>
          </cell>
          <cell r="I364">
            <v>35.142233999999995</v>
          </cell>
          <cell r="J364">
            <v>114</v>
          </cell>
          <cell r="K364">
            <v>0</v>
          </cell>
          <cell r="L364">
            <v>3</v>
          </cell>
          <cell r="M364">
            <v>3</v>
          </cell>
          <cell r="N364">
            <v>3</v>
          </cell>
          <cell r="O364">
            <v>2</v>
          </cell>
          <cell r="P364">
            <v>1</v>
          </cell>
          <cell r="Q364">
            <v>3</v>
          </cell>
          <cell r="R364">
            <v>5</v>
          </cell>
          <cell r="S364">
            <v>3</v>
          </cell>
          <cell r="T364">
            <v>1</v>
          </cell>
          <cell r="U364">
            <v>6</v>
          </cell>
          <cell r="V364">
            <v>3</v>
          </cell>
          <cell r="W364">
            <v>2</v>
          </cell>
          <cell r="X364">
            <v>3</v>
          </cell>
          <cell r="Y364" t="str">
            <v>PLANDROP25</v>
          </cell>
        </row>
        <row r="365">
          <cell r="B365" t="str">
            <v>D446132BN</v>
          </cell>
          <cell r="C365" t="str">
            <v>Sirius 24" Towel Bar Brushed Nickel</v>
          </cell>
          <cell r="D365" t="str">
            <v>Gerber Brass.Bath Accessory</v>
          </cell>
          <cell r="E365" t="str">
            <v>Sirius</v>
          </cell>
          <cell r="F365" t="str">
            <v>Active</v>
          </cell>
          <cell r="G365" t="str">
            <v>P</v>
          </cell>
          <cell r="H365" t="str">
            <v>18356</v>
          </cell>
          <cell r="I365">
            <v>23.684409209999998</v>
          </cell>
          <cell r="J365">
            <v>119</v>
          </cell>
          <cell r="K365">
            <v>0</v>
          </cell>
          <cell r="L365">
            <v>7</v>
          </cell>
          <cell r="M365">
            <v>8</v>
          </cell>
          <cell r="N365">
            <v>6</v>
          </cell>
          <cell r="O365">
            <v>6</v>
          </cell>
          <cell r="P365">
            <v>5</v>
          </cell>
          <cell r="Q365">
            <v>10</v>
          </cell>
          <cell r="R365">
            <v>14</v>
          </cell>
          <cell r="S365">
            <v>8</v>
          </cell>
          <cell r="T365">
            <v>6</v>
          </cell>
          <cell r="U365">
            <v>27</v>
          </cell>
          <cell r="V365">
            <v>7</v>
          </cell>
          <cell r="W365">
            <v>6</v>
          </cell>
          <cell r="X365">
            <v>5</v>
          </cell>
          <cell r="Y365" t="str">
            <v>PLANDROP25</v>
          </cell>
        </row>
        <row r="366">
          <cell r="B366" t="str">
            <v>D446132BS</v>
          </cell>
          <cell r="C366" t="str">
            <v>Sirius 24" Towel Bar Satin Black</v>
          </cell>
          <cell r="D366" t="str">
            <v>Gerber Brass.Bath Accessory</v>
          </cell>
          <cell r="E366" t="str">
            <v>Sirius</v>
          </cell>
          <cell r="F366" t="str">
            <v>Active</v>
          </cell>
          <cell r="G366" t="str">
            <v>P</v>
          </cell>
          <cell r="H366" t="str">
            <v>18356</v>
          </cell>
          <cell r="I366">
            <v>27.31013256</v>
          </cell>
          <cell r="J366">
            <v>278</v>
          </cell>
          <cell r="K366">
            <v>0</v>
          </cell>
          <cell r="L366">
            <v>237</v>
          </cell>
          <cell r="M366">
            <v>14</v>
          </cell>
          <cell r="N366">
            <v>21</v>
          </cell>
          <cell r="O366">
            <v>454</v>
          </cell>
          <cell r="P366">
            <v>27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 t="str">
            <v>PLANDROP25</v>
          </cell>
        </row>
        <row r="367">
          <cell r="B367" t="str">
            <v>D446136</v>
          </cell>
          <cell r="C367" t="str">
            <v>Sirius Eurostyle Dual Function Paper or Towel Bar Chrome</v>
          </cell>
          <cell r="D367" t="str">
            <v>Gerber Brass.Bath Accessory</v>
          </cell>
          <cell r="E367" t="str">
            <v>Sirius</v>
          </cell>
          <cell r="F367" t="str">
            <v>Active</v>
          </cell>
          <cell r="G367" t="str">
            <v>P</v>
          </cell>
          <cell r="H367" t="str">
            <v>18356</v>
          </cell>
          <cell r="I367">
            <v>11.150433359999999</v>
          </cell>
          <cell r="J367">
            <v>162</v>
          </cell>
          <cell r="K367">
            <v>0</v>
          </cell>
          <cell r="L367">
            <v>25</v>
          </cell>
          <cell r="M367">
            <v>25</v>
          </cell>
          <cell r="N367">
            <v>25</v>
          </cell>
          <cell r="O367">
            <v>25</v>
          </cell>
          <cell r="P367">
            <v>25</v>
          </cell>
          <cell r="Q367">
            <v>27</v>
          </cell>
          <cell r="R367">
            <v>27</v>
          </cell>
          <cell r="S367">
            <v>20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 t="str">
            <v>PLANDROP25</v>
          </cell>
        </row>
        <row r="368">
          <cell r="B368" t="str">
            <v>D446136BB</v>
          </cell>
          <cell r="C368" t="str">
            <v>Sirius Eurostyle Dual Function Paper or Towel Bar Brushed Bronze</v>
          </cell>
          <cell r="D368" t="str">
            <v>Gerber Brass.Bath Accessory</v>
          </cell>
          <cell r="E368" t="str">
            <v>Sirius</v>
          </cell>
          <cell r="F368" t="str">
            <v>Active</v>
          </cell>
          <cell r="G368" t="str">
            <v>P</v>
          </cell>
          <cell r="H368" t="str">
            <v>18356</v>
          </cell>
          <cell r="I368">
            <v>17.122872000000001</v>
          </cell>
          <cell r="J368">
            <v>76</v>
          </cell>
          <cell r="K368">
            <v>0</v>
          </cell>
          <cell r="L368">
            <v>8</v>
          </cell>
          <cell r="M368">
            <v>9</v>
          </cell>
          <cell r="N368">
            <v>10</v>
          </cell>
          <cell r="O368">
            <v>5</v>
          </cell>
          <cell r="P368">
            <v>6</v>
          </cell>
          <cell r="Q368">
            <v>10</v>
          </cell>
          <cell r="R368">
            <v>11</v>
          </cell>
          <cell r="S368">
            <v>7</v>
          </cell>
          <cell r="T368">
            <v>11</v>
          </cell>
          <cell r="U368">
            <v>12</v>
          </cell>
          <cell r="V368">
            <v>9</v>
          </cell>
          <cell r="W368">
            <v>8</v>
          </cell>
          <cell r="X368">
            <v>6</v>
          </cell>
          <cell r="Y368" t="str">
            <v>PLANDROP25</v>
          </cell>
        </row>
        <row r="369">
          <cell r="B369" t="str">
            <v>D446136BN</v>
          </cell>
          <cell r="C369" t="str">
            <v>Sirius Eurostyle Dual Function Paper or Towel Bar Brushed Nickel</v>
          </cell>
          <cell r="D369" t="str">
            <v>Gerber Brass.Bath Accessory</v>
          </cell>
          <cell r="E369" t="str">
            <v>Sirius</v>
          </cell>
          <cell r="F369" t="str">
            <v>Active</v>
          </cell>
          <cell r="G369" t="str">
            <v>P</v>
          </cell>
          <cell r="H369" t="str">
            <v>18356</v>
          </cell>
          <cell r="I369">
            <v>12.81920298</v>
          </cell>
          <cell r="J369">
            <v>26</v>
          </cell>
          <cell r="K369">
            <v>0</v>
          </cell>
          <cell r="L369">
            <v>23</v>
          </cell>
          <cell r="M369">
            <v>22</v>
          </cell>
          <cell r="N369">
            <v>22</v>
          </cell>
          <cell r="O369">
            <v>22</v>
          </cell>
          <cell r="P369">
            <v>22</v>
          </cell>
          <cell r="Q369">
            <v>24</v>
          </cell>
          <cell r="R369">
            <v>24</v>
          </cell>
          <cell r="S369">
            <v>22</v>
          </cell>
          <cell r="T369">
            <v>23</v>
          </cell>
          <cell r="U369">
            <v>23</v>
          </cell>
          <cell r="V369">
            <v>24</v>
          </cell>
          <cell r="W369">
            <v>20</v>
          </cell>
          <cell r="X369">
            <v>0</v>
          </cell>
          <cell r="Y369" t="str">
            <v>PLANDROP25</v>
          </cell>
        </row>
        <row r="370">
          <cell r="B370" t="str">
            <v>D446136BS</v>
          </cell>
          <cell r="C370" t="str">
            <v>Sirius Eurostyle Dual Function Paper or Towel Bar Satin Black</v>
          </cell>
          <cell r="D370" t="str">
            <v>Gerber Brass.Bath Accessory</v>
          </cell>
          <cell r="E370" t="str">
            <v>Sirius</v>
          </cell>
          <cell r="F370" t="str">
            <v>Active</v>
          </cell>
          <cell r="G370" t="str">
            <v>P</v>
          </cell>
          <cell r="H370" t="str">
            <v>18356</v>
          </cell>
          <cell r="I370">
            <v>13.9882095</v>
          </cell>
          <cell r="J370">
            <v>107</v>
          </cell>
          <cell r="K370">
            <v>0</v>
          </cell>
          <cell r="L370">
            <v>401</v>
          </cell>
          <cell r="M370">
            <v>314</v>
          </cell>
          <cell r="N370">
            <v>44</v>
          </cell>
          <cell r="O370">
            <v>500</v>
          </cell>
          <cell r="P370">
            <v>44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 t="str">
            <v>PLANDROP25</v>
          </cell>
        </row>
        <row r="371">
          <cell r="B371" t="str">
            <v>D446137</v>
          </cell>
          <cell r="C371" t="str">
            <v>Sirius Double Robe Hook Chrome</v>
          </cell>
          <cell r="D371" t="str">
            <v>Gerber Brass.Bath Accessory</v>
          </cell>
          <cell r="E371" t="str">
            <v>Sirius</v>
          </cell>
          <cell r="F371" t="str">
            <v>Active</v>
          </cell>
          <cell r="G371" t="str">
            <v>P</v>
          </cell>
          <cell r="H371" t="str">
            <v>18356</v>
          </cell>
          <cell r="I371">
            <v>10.09534644</v>
          </cell>
          <cell r="J371">
            <v>254</v>
          </cell>
          <cell r="K371">
            <v>0</v>
          </cell>
          <cell r="L371">
            <v>7</v>
          </cell>
          <cell r="M371">
            <v>10</v>
          </cell>
          <cell r="N371">
            <v>10</v>
          </cell>
          <cell r="O371">
            <v>10</v>
          </cell>
          <cell r="P371">
            <v>10</v>
          </cell>
          <cell r="Q371">
            <v>11</v>
          </cell>
          <cell r="R371">
            <v>11</v>
          </cell>
          <cell r="S371">
            <v>10</v>
          </cell>
          <cell r="T371">
            <v>10</v>
          </cell>
          <cell r="U371">
            <v>10</v>
          </cell>
          <cell r="V371">
            <v>11</v>
          </cell>
          <cell r="W371">
            <v>10</v>
          </cell>
          <cell r="X371">
            <v>10</v>
          </cell>
          <cell r="Y371" t="str">
            <v>PLANDROP25</v>
          </cell>
        </row>
        <row r="372">
          <cell r="B372" t="str">
            <v>D446137BB</v>
          </cell>
          <cell r="C372" t="str">
            <v>Sirius Double Robe Hook Brushed Bronze</v>
          </cell>
          <cell r="D372" t="str">
            <v>Gerber Brass.Bath Accessory</v>
          </cell>
          <cell r="E372" t="str">
            <v>Sirius</v>
          </cell>
          <cell r="F372" t="str">
            <v>Active</v>
          </cell>
          <cell r="G372" t="str">
            <v>P</v>
          </cell>
          <cell r="H372" t="str">
            <v>18356</v>
          </cell>
          <cell r="I372">
            <v>15.75410658</v>
          </cell>
          <cell r="J372">
            <v>206</v>
          </cell>
          <cell r="K372">
            <v>0</v>
          </cell>
          <cell r="L372">
            <v>10</v>
          </cell>
          <cell r="M372">
            <v>8</v>
          </cell>
          <cell r="N372">
            <v>10</v>
          </cell>
          <cell r="O372">
            <v>8</v>
          </cell>
          <cell r="P372">
            <v>9</v>
          </cell>
          <cell r="Q372">
            <v>9</v>
          </cell>
          <cell r="R372">
            <v>9</v>
          </cell>
          <cell r="S372">
            <v>9</v>
          </cell>
          <cell r="T372">
            <v>12</v>
          </cell>
          <cell r="U372">
            <v>12</v>
          </cell>
          <cell r="V372">
            <v>12</v>
          </cell>
          <cell r="W372">
            <v>8</v>
          </cell>
          <cell r="X372">
            <v>5</v>
          </cell>
          <cell r="Y372" t="str">
            <v>PLANDROP25</v>
          </cell>
        </row>
        <row r="373">
          <cell r="B373" t="str">
            <v>D446137BN</v>
          </cell>
          <cell r="C373" t="str">
            <v>Sirius Double Robe Hook Brushed Nickel</v>
          </cell>
          <cell r="D373" t="str">
            <v>Gerber Brass.Bath Accessory</v>
          </cell>
          <cell r="E373" t="str">
            <v>Sirius</v>
          </cell>
          <cell r="F373" t="str">
            <v>Active</v>
          </cell>
          <cell r="G373" t="str">
            <v>P</v>
          </cell>
          <cell r="H373" t="str">
            <v>18356</v>
          </cell>
          <cell r="I373">
            <v>11.989964580000001</v>
          </cell>
          <cell r="J373">
            <v>64</v>
          </cell>
          <cell r="K373">
            <v>0</v>
          </cell>
          <cell r="L373">
            <v>15</v>
          </cell>
          <cell r="M373">
            <v>17</v>
          </cell>
          <cell r="N373">
            <v>17</v>
          </cell>
          <cell r="O373">
            <v>17</v>
          </cell>
          <cell r="P373">
            <v>17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 t="str">
            <v>PLANDROP25</v>
          </cell>
        </row>
        <row r="374">
          <cell r="B374" t="str">
            <v>D446137BS</v>
          </cell>
          <cell r="C374" t="str">
            <v>Sirius Double Robe Hook Satin Black</v>
          </cell>
          <cell r="D374" t="str">
            <v>Gerber Brass.Bath Accessory</v>
          </cell>
          <cell r="E374" t="str">
            <v>Sirius</v>
          </cell>
          <cell r="F374" t="str">
            <v>Active</v>
          </cell>
          <cell r="G374" t="str">
            <v>P</v>
          </cell>
          <cell r="H374" t="str">
            <v>18356</v>
          </cell>
          <cell r="I374">
            <v>12.75491562</v>
          </cell>
          <cell r="J374">
            <v>298</v>
          </cell>
          <cell r="K374">
            <v>0</v>
          </cell>
          <cell r="L374">
            <v>259</v>
          </cell>
          <cell r="M374">
            <v>141</v>
          </cell>
          <cell r="N374">
            <v>24</v>
          </cell>
          <cell r="O374">
            <v>466</v>
          </cell>
          <cell r="P374">
            <v>24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 t="str">
            <v>PLANDROP25</v>
          </cell>
        </row>
        <row r="375">
          <cell r="B375" t="str">
            <v>D446158</v>
          </cell>
          <cell r="C375" t="str">
            <v>Parma Towel Ring Round Chrome</v>
          </cell>
          <cell r="D375" t="str">
            <v>Gerber Brass.Bath Accessory</v>
          </cell>
          <cell r="E375" t="str">
            <v>Parma</v>
          </cell>
          <cell r="F375" t="str">
            <v>Active</v>
          </cell>
          <cell r="G375" t="str">
            <v>P</v>
          </cell>
          <cell r="H375" t="str">
            <v>18356</v>
          </cell>
          <cell r="I375">
            <v>8.5148499999999991</v>
          </cell>
          <cell r="J375">
            <v>249</v>
          </cell>
          <cell r="K375">
            <v>0</v>
          </cell>
          <cell r="L375">
            <v>17</v>
          </cell>
          <cell r="M375">
            <v>12</v>
          </cell>
          <cell r="N375">
            <v>17</v>
          </cell>
          <cell r="O375">
            <v>13</v>
          </cell>
          <cell r="P375">
            <v>19</v>
          </cell>
          <cell r="Q375">
            <v>15</v>
          </cell>
          <cell r="R375">
            <v>27</v>
          </cell>
          <cell r="S375">
            <v>25</v>
          </cell>
          <cell r="T375">
            <v>18</v>
          </cell>
          <cell r="U375">
            <v>16</v>
          </cell>
          <cell r="V375">
            <v>31</v>
          </cell>
          <cell r="W375">
            <v>19</v>
          </cell>
          <cell r="X375">
            <v>17</v>
          </cell>
          <cell r="Y375" t="str">
            <v>SENYONGFA</v>
          </cell>
        </row>
        <row r="376">
          <cell r="B376" t="str">
            <v>D446158BB</v>
          </cell>
          <cell r="C376" t="str">
            <v>Parma Towel Ring Round Brushed Bronze</v>
          </cell>
          <cell r="D376" t="str">
            <v>Gerber Brass.Bath Accessory</v>
          </cell>
          <cell r="E376" t="str">
            <v>Parma</v>
          </cell>
          <cell r="F376" t="str">
            <v>Active</v>
          </cell>
          <cell r="G376" t="str">
            <v>P</v>
          </cell>
          <cell r="H376" t="str">
            <v>18356</v>
          </cell>
          <cell r="I376">
            <v>12.53876</v>
          </cell>
          <cell r="J376">
            <v>329</v>
          </cell>
          <cell r="K376">
            <v>0</v>
          </cell>
          <cell r="L376">
            <v>42</v>
          </cell>
          <cell r="M376">
            <v>35</v>
          </cell>
          <cell r="N376">
            <v>40</v>
          </cell>
          <cell r="O376">
            <v>41</v>
          </cell>
          <cell r="P376">
            <v>45</v>
          </cell>
          <cell r="Q376">
            <v>43</v>
          </cell>
          <cell r="R376">
            <v>51</v>
          </cell>
          <cell r="S376">
            <v>63</v>
          </cell>
          <cell r="T376">
            <v>76</v>
          </cell>
          <cell r="U376">
            <v>61</v>
          </cell>
          <cell r="V376">
            <v>68</v>
          </cell>
          <cell r="W376">
            <v>48</v>
          </cell>
          <cell r="X376">
            <v>48</v>
          </cell>
          <cell r="Y376" t="str">
            <v>SENYONGFA</v>
          </cell>
        </row>
        <row r="377">
          <cell r="B377" t="str">
            <v>D446158BN</v>
          </cell>
          <cell r="C377" t="str">
            <v>Parma Towel Ring Round Brushed Nickel</v>
          </cell>
          <cell r="D377" t="str">
            <v>Gerber Brass.Bath Accessory</v>
          </cell>
          <cell r="E377" t="str">
            <v>Parma</v>
          </cell>
          <cell r="F377" t="str">
            <v>NEW PRODUC</v>
          </cell>
          <cell r="G377" t="str">
            <v>P</v>
          </cell>
          <cell r="H377" t="str">
            <v>18356</v>
          </cell>
          <cell r="I377">
            <v>9.843259999999999</v>
          </cell>
          <cell r="J377">
            <v>199</v>
          </cell>
          <cell r="K377">
            <v>0</v>
          </cell>
          <cell r="L377">
            <v>72</v>
          </cell>
          <cell r="M377">
            <v>23</v>
          </cell>
          <cell r="N377">
            <v>23</v>
          </cell>
          <cell r="O377">
            <v>23</v>
          </cell>
          <cell r="P377">
            <v>23</v>
          </cell>
          <cell r="Q377">
            <v>25</v>
          </cell>
          <cell r="R377">
            <v>25</v>
          </cell>
          <cell r="S377">
            <v>20</v>
          </cell>
          <cell r="T377">
            <v>31</v>
          </cell>
          <cell r="U377">
            <v>17</v>
          </cell>
          <cell r="V377">
            <v>19</v>
          </cell>
          <cell r="W377">
            <v>31</v>
          </cell>
          <cell r="X377">
            <v>26</v>
          </cell>
          <cell r="Y377" t="str">
            <v>SENYONGFA</v>
          </cell>
        </row>
        <row r="378">
          <cell r="B378" t="str">
            <v>D446158BS</v>
          </cell>
          <cell r="C378" t="str">
            <v>Parma Towel Ring Round Satin Black</v>
          </cell>
          <cell r="D378" t="str">
            <v>Gerber Brass.Bath Accessory</v>
          </cell>
          <cell r="E378" t="str">
            <v>Parma</v>
          </cell>
          <cell r="F378" t="str">
            <v>Active</v>
          </cell>
          <cell r="G378" t="str">
            <v>P</v>
          </cell>
          <cell r="H378" t="str">
            <v>18356</v>
          </cell>
          <cell r="I378">
            <v>10.023819999999999</v>
          </cell>
          <cell r="J378">
            <v>234</v>
          </cell>
          <cell r="K378">
            <v>0</v>
          </cell>
          <cell r="L378">
            <v>60</v>
          </cell>
          <cell r="M378">
            <v>65</v>
          </cell>
          <cell r="N378">
            <v>56</v>
          </cell>
          <cell r="O378">
            <v>54</v>
          </cell>
          <cell r="P378">
            <v>60</v>
          </cell>
          <cell r="Q378">
            <v>61</v>
          </cell>
          <cell r="R378">
            <v>67</v>
          </cell>
          <cell r="S378">
            <v>50</v>
          </cell>
          <cell r="T378">
            <v>49</v>
          </cell>
          <cell r="U378">
            <v>55</v>
          </cell>
          <cell r="V378">
            <v>40</v>
          </cell>
          <cell r="W378">
            <v>35</v>
          </cell>
          <cell r="X378">
            <v>32</v>
          </cell>
          <cell r="Y378" t="str">
            <v>SENYONGFA</v>
          </cell>
        </row>
        <row r="379">
          <cell r="B379" t="str">
            <v>D446161</v>
          </cell>
          <cell r="C379" t="str">
            <v>Parma Robe Hook Chrome</v>
          </cell>
          <cell r="D379" t="str">
            <v>Gerber Brass.Bath Accessory</v>
          </cell>
          <cell r="E379" t="str">
            <v>Parma</v>
          </cell>
          <cell r="F379" t="str">
            <v>Active</v>
          </cell>
          <cell r="G379" t="str">
            <v>P</v>
          </cell>
          <cell r="H379" t="str">
            <v>18356</v>
          </cell>
          <cell r="I379">
            <v>4.8631890599999998</v>
          </cell>
          <cell r="J379">
            <v>128</v>
          </cell>
          <cell r="K379">
            <v>0</v>
          </cell>
          <cell r="L379">
            <v>83</v>
          </cell>
          <cell r="M379">
            <v>92</v>
          </cell>
          <cell r="N379">
            <v>91</v>
          </cell>
          <cell r="O379">
            <v>70</v>
          </cell>
          <cell r="P379">
            <v>92</v>
          </cell>
          <cell r="Q379">
            <v>81</v>
          </cell>
          <cell r="R379">
            <v>101</v>
          </cell>
          <cell r="S379">
            <v>138</v>
          </cell>
          <cell r="T379">
            <v>136</v>
          </cell>
          <cell r="U379">
            <v>154</v>
          </cell>
          <cell r="V379">
            <v>112</v>
          </cell>
          <cell r="W379">
            <v>97</v>
          </cell>
          <cell r="X379">
            <v>90</v>
          </cell>
          <cell r="Y379" t="str">
            <v>SENYONGFA</v>
          </cell>
        </row>
        <row r="380">
          <cell r="B380" t="str">
            <v>D446161BB</v>
          </cell>
          <cell r="C380" t="str">
            <v>Parma Robe Hook Brushed Bronze</v>
          </cell>
          <cell r="D380" t="str">
            <v>Gerber Brass.Bath Accessory</v>
          </cell>
          <cell r="E380" t="str">
            <v>Parma</v>
          </cell>
          <cell r="F380" t="str">
            <v>Active</v>
          </cell>
          <cell r="G380" t="str">
            <v>P</v>
          </cell>
          <cell r="H380" t="str">
            <v>18356</v>
          </cell>
          <cell r="I380">
            <v>7.9497854999999999</v>
          </cell>
          <cell r="J380">
            <v>248</v>
          </cell>
          <cell r="K380">
            <v>0</v>
          </cell>
          <cell r="L380">
            <v>94</v>
          </cell>
          <cell r="M380">
            <v>100</v>
          </cell>
          <cell r="N380">
            <v>92</v>
          </cell>
          <cell r="O380">
            <v>93</v>
          </cell>
          <cell r="P380">
            <v>103</v>
          </cell>
          <cell r="Q380">
            <v>94</v>
          </cell>
          <cell r="R380">
            <v>93</v>
          </cell>
          <cell r="S380">
            <v>103</v>
          </cell>
          <cell r="T380">
            <v>87</v>
          </cell>
          <cell r="U380">
            <v>113</v>
          </cell>
          <cell r="V380">
            <v>97</v>
          </cell>
          <cell r="W380">
            <v>96</v>
          </cell>
          <cell r="X380">
            <v>80</v>
          </cell>
          <cell r="Y380" t="str">
            <v>SENYONGFA</v>
          </cell>
        </row>
        <row r="381">
          <cell r="B381" t="str">
            <v>D446161BN</v>
          </cell>
          <cell r="C381" t="str">
            <v>Parma Robe Hook Brushed Nickel</v>
          </cell>
          <cell r="D381" t="str">
            <v>Gerber Brass.Bath Accessory</v>
          </cell>
          <cell r="E381" t="str">
            <v>Parma</v>
          </cell>
          <cell r="F381" t="str">
            <v>Active</v>
          </cell>
          <cell r="G381" t="str">
            <v>P</v>
          </cell>
          <cell r="H381" t="str">
            <v>18356</v>
          </cell>
          <cell r="I381">
            <v>5.4027160800000003</v>
          </cell>
          <cell r="J381">
            <v>250</v>
          </cell>
          <cell r="K381">
            <v>0</v>
          </cell>
          <cell r="L381">
            <v>42</v>
          </cell>
          <cell r="M381">
            <v>34</v>
          </cell>
          <cell r="N381">
            <v>45</v>
          </cell>
          <cell r="O381">
            <v>39</v>
          </cell>
          <cell r="P381">
            <v>34</v>
          </cell>
          <cell r="Q381">
            <v>50</v>
          </cell>
          <cell r="R381">
            <v>43</v>
          </cell>
          <cell r="S381">
            <v>40</v>
          </cell>
          <cell r="T381">
            <v>35</v>
          </cell>
          <cell r="U381">
            <v>37</v>
          </cell>
          <cell r="V381">
            <v>44</v>
          </cell>
          <cell r="W381">
            <v>53</v>
          </cell>
          <cell r="X381">
            <v>42</v>
          </cell>
          <cell r="Y381" t="str">
            <v>SENYONGFA</v>
          </cell>
        </row>
        <row r="382">
          <cell r="B382" t="str">
            <v>D446161BS</v>
          </cell>
          <cell r="C382" t="str">
            <v>Parma Robe Hook Satin Black</v>
          </cell>
          <cell r="D382" t="str">
            <v>Gerber Brass.Bath Accessory</v>
          </cell>
          <cell r="E382" t="str">
            <v>Parma</v>
          </cell>
          <cell r="F382" t="str">
            <v>Active</v>
          </cell>
          <cell r="G382" t="str">
            <v>P</v>
          </cell>
          <cell r="H382" t="str">
            <v>18356</v>
          </cell>
          <cell r="I382">
            <v>5.9167243200000001</v>
          </cell>
          <cell r="J382">
            <v>236</v>
          </cell>
          <cell r="K382">
            <v>0</v>
          </cell>
          <cell r="L382">
            <v>40</v>
          </cell>
          <cell r="M382">
            <v>36</v>
          </cell>
          <cell r="N382">
            <v>41</v>
          </cell>
          <cell r="O382">
            <v>36</v>
          </cell>
          <cell r="P382">
            <v>34</v>
          </cell>
          <cell r="Q382">
            <v>45</v>
          </cell>
          <cell r="R382">
            <v>46</v>
          </cell>
          <cell r="S382">
            <v>46</v>
          </cell>
          <cell r="T382">
            <v>51</v>
          </cell>
          <cell r="U382">
            <v>45</v>
          </cell>
          <cell r="V382">
            <v>38</v>
          </cell>
          <cell r="W382">
            <v>66</v>
          </cell>
          <cell r="X382">
            <v>42</v>
          </cell>
          <cell r="Y382" t="str">
            <v>SENYONGFA</v>
          </cell>
        </row>
        <row r="383">
          <cell r="B383" t="str">
            <v>D446232</v>
          </cell>
          <cell r="C383" t="str">
            <v>Parma Eurostyle Paper Holder Chrome</v>
          </cell>
          <cell r="D383" t="str">
            <v>Gerber Brass.Bath Accessory</v>
          </cell>
          <cell r="E383" t="str">
            <v>Parma</v>
          </cell>
          <cell r="F383" t="str">
            <v>Active</v>
          </cell>
          <cell r="G383" t="str">
            <v>P</v>
          </cell>
          <cell r="H383" t="str">
            <v>18356</v>
          </cell>
          <cell r="I383">
            <v>7.1855371200000002</v>
          </cell>
          <cell r="J383">
            <v>363</v>
          </cell>
          <cell r="K383">
            <v>0</v>
          </cell>
          <cell r="L383">
            <v>80</v>
          </cell>
          <cell r="M383">
            <v>97</v>
          </cell>
          <cell r="N383">
            <v>57</v>
          </cell>
          <cell r="O383">
            <v>67</v>
          </cell>
          <cell r="P383">
            <v>108</v>
          </cell>
          <cell r="Q383">
            <v>63</v>
          </cell>
          <cell r="R383">
            <v>112</v>
          </cell>
          <cell r="S383">
            <v>143</v>
          </cell>
          <cell r="T383">
            <v>182</v>
          </cell>
          <cell r="U383">
            <v>129</v>
          </cell>
          <cell r="V383">
            <v>92</v>
          </cell>
          <cell r="W383">
            <v>57</v>
          </cell>
          <cell r="X383">
            <v>70</v>
          </cell>
          <cell r="Y383" t="str">
            <v>SENYONGFA</v>
          </cell>
        </row>
        <row r="384">
          <cell r="B384" t="str">
            <v>D446232BB</v>
          </cell>
          <cell r="C384" t="str">
            <v>Parma Eurostyle Paper Holder Brushed Bronze</v>
          </cell>
          <cell r="D384" t="str">
            <v>Gerber Brass.Bath Accessory</v>
          </cell>
          <cell r="E384" t="str">
            <v>Parma</v>
          </cell>
          <cell r="F384" t="str">
            <v>Active</v>
          </cell>
          <cell r="G384" t="str">
            <v>P</v>
          </cell>
          <cell r="H384" t="str">
            <v>18356</v>
          </cell>
          <cell r="I384">
            <v>11.63977182</v>
          </cell>
          <cell r="J384">
            <v>296</v>
          </cell>
          <cell r="K384">
            <v>0</v>
          </cell>
          <cell r="L384">
            <v>112</v>
          </cell>
          <cell r="M384">
            <v>65</v>
          </cell>
          <cell r="N384">
            <v>62</v>
          </cell>
          <cell r="O384">
            <v>98</v>
          </cell>
          <cell r="P384">
            <v>62</v>
          </cell>
          <cell r="Q384">
            <v>73</v>
          </cell>
          <cell r="R384">
            <v>66</v>
          </cell>
          <cell r="S384">
            <v>115</v>
          </cell>
          <cell r="T384">
            <v>87</v>
          </cell>
          <cell r="U384">
            <v>74</v>
          </cell>
          <cell r="V384">
            <v>83</v>
          </cell>
          <cell r="W384">
            <v>68</v>
          </cell>
          <cell r="X384">
            <v>61</v>
          </cell>
          <cell r="Y384" t="str">
            <v>SENYONGFA</v>
          </cell>
        </row>
        <row r="385">
          <cell r="B385" t="str">
            <v>D446232BN</v>
          </cell>
          <cell r="C385" t="str">
            <v>Parma Eurostyle Paper Holder Brushed Nickel</v>
          </cell>
          <cell r="D385" t="str">
            <v>Gerber Brass.Bath Accessory</v>
          </cell>
          <cell r="E385" t="str">
            <v>Parma</v>
          </cell>
          <cell r="F385" t="str">
            <v>Active</v>
          </cell>
          <cell r="G385" t="str">
            <v>P</v>
          </cell>
          <cell r="H385" t="str">
            <v>18356</v>
          </cell>
          <cell r="I385">
            <v>7.8917852100000001</v>
          </cell>
          <cell r="J385">
            <v>500</v>
          </cell>
          <cell r="K385">
            <v>0</v>
          </cell>
          <cell r="L385">
            <v>103</v>
          </cell>
          <cell r="M385">
            <v>87</v>
          </cell>
          <cell r="N385">
            <v>90</v>
          </cell>
          <cell r="O385">
            <v>85</v>
          </cell>
          <cell r="P385">
            <v>55</v>
          </cell>
          <cell r="Q385">
            <v>100</v>
          </cell>
          <cell r="R385">
            <v>73</v>
          </cell>
          <cell r="S385">
            <v>61</v>
          </cell>
          <cell r="T385">
            <v>64</v>
          </cell>
          <cell r="U385">
            <v>72</v>
          </cell>
          <cell r="V385">
            <v>96</v>
          </cell>
          <cell r="W385">
            <v>69</v>
          </cell>
          <cell r="X385">
            <v>81</v>
          </cell>
          <cell r="Y385" t="str">
            <v>SENYONGFA</v>
          </cell>
        </row>
        <row r="386">
          <cell r="B386" t="str">
            <v>D446232BS</v>
          </cell>
          <cell r="C386" t="str">
            <v>Parma Eurostyle Paper Holder Satin Black</v>
          </cell>
          <cell r="D386" t="str">
            <v>Gerber Brass.Bath Accessory</v>
          </cell>
          <cell r="E386" t="str">
            <v>Parma</v>
          </cell>
          <cell r="F386" t="str">
            <v>Active</v>
          </cell>
          <cell r="G386" t="str">
            <v>P</v>
          </cell>
          <cell r="H386" t="str">
            <v>18356</v>
          </cell>
          <cell r="I386">
            <v>8.7685992600000002</v>
          </cell>
          <cell r="J386">
            <v>521</v>
          </cell>
          <cell r="K386">
            <v>0</v>
          </cell>
          <cell r="L386">
            <v>36</v>
          </cell>
          <cell r="M386">
            <v>38</v>
          </cell>
          <cell r="N386">
            <v>46</v>
          </cell>
          <cell r="O386">
            <v>34</v>
          </cell>
          <cell r="P386">
            <v>23</v>
          </cell>
          <cell r="Q386">
            <v>38</v>
          </cell>
          <cell r="R386">
            <v>38</v>
          </cell>
          <cell r="S386">
            <v>129</v>
          </cell>
          <cell r="T386">
            <v>40</v>
          </cell>
          <cell r="U386">
            <v>34</v>
          </cell>
          <cell r="V386">
            <v>63</v>
          </cell>
          <cell r="W386">
            <v>37</v>
          </cell>
          <cell r="X386">
            <v>32</v>
          </cell>
          <cell r="Y386" t="str">
            <v>SENYONGFA</v>
          </cell>
        </row>
        <row r="387">
          <cell r="B387" t="str">
            <v>D446258</v>
          </cell>
          <cell r="C387" t="str">
            <v>Parma 2 Post Toilet Paper Holder Chrome</v>
          </cell>
          <cell r="D387" t="str">
            <v>Gerber Brass.Bath Accessory</v>
          </cell>
          <cell r="E387" t="str">
            <v>Parma</v>
          </cell>
          <cell r="F387" t="str">
            <v>Active</v>
          </cell>
          <cell r="G387" t="str">
            <v>P</v>
          </cell>
          <cell r="H387" t="str">
            <v>18356</v>
          </cell>
          <cell r="I387">
            <v>10.163600000000001</v>
          </cell>
          <cell r="J387">
            <v>528</v>
          </cell>
          <cell r="K387">
            <v>0</v>
          </cell>
          <cell r="L387">
            <v>8</v>
          </cell>
          <cell r="M387">
            <v>15</v>
          </cell>
          <cell r="N387">
            <v>15</v>
          </cell>
          <cell r="O387">
            <v>15</v>
          </cell>
          <cell r="P387">
            <v>15</v>
          </cell>
          <cell r="Q387">
            <v>16</v>
          </cell>
          <cell r="R387">
            <v>16</v>
          </cell>
          <cell r="S387">
            <v>20</v>
          </cell>
          <cell r="T387">
            <v>18</v>
          </cell>
          <cell r="U387">
            <v>17</v>
          </cell>
          <cell r="V387">
            <v>21</v>
          </cell>
          <cell r="W387">
            <v>18</v>
          </cell>
          <cell r="X387">
            <v>17</v>
          </cell>
          <cell r="Y387" t="str">
            <v>SENYONGFA</v>
          </cell>
        </row>
        <row r="388">
          <cell r="B388" t="str">
            <v>D446258BB</v>
          </cell>
          <cell r="C388" t="str">
            <v>Parma 2 Post Toilet Paper Holder Brushed Bronze</v>
          </cell>
          <cell r="D388" t="str">
            <v>Gerber Brass.Bath Accessory</v>
          </cell>
          <cell r="E388" t="str">
            <v>Parma</v>
          </cell>
          <cell r="F388" t="str">
            <v>Active</v>
          </cell>
          <cell r="G388" t="str">
            <v>P</v>
          </cell>
          <cell r="H388" t="str">
            <v>18356</v>
          </cell>
          <cell r="I388">
            <v>13.158800000000001</v>
          </cell>
          <cell r="J388">
            <v>481</v>
          </cell>
          <cell r="K388">
            <v>0</v>
          </cell>
          <cell r="L388">
            <v>55</v>
          </cell>
          <cell r="M388">
            <v>55</v>
          </cell>
          <cell r="N388">
            <v>55</v>
          </cell>
          <cell r="O388">
            <v>55</v>
          </cell>
          <cell r="P388">
            <v>55</v>
          </cell>
          <cell r="Q388">
            <v>60</v>
          </cell>
          <cell r="R388">
            <v>59</v>
          </cell>
          <cell r="S388">
            <v>65</v>
          </cell>
          <cell r="T388">
            <v>65</v>
          </cell>
          <cell r="U388">
            <v>73</v>
          </cell>
          <cell r="V388">
            <v>53</v>
          </cell>
          <cell r="W388">
            <v>46</v>
          </cell>
          <cell r="X388">
            <v>42</v>
          </cell>
          <cell r="Y388" t="str">
            <v>SENYONGFA</v>
          </cell>
        </row>
        <row r="389">
          <cell r="B389" t="str">
            <v>D446258BN</v>
          </cell>
          <cell r="C389" t="str">
            <v>Parma 2 Post Toilet Paper Holder Brushed Nickel</v>
          </cell>
          <cell r="D389" t="str">
            <v>Gerber Brass.Bath Accessory</v>
          </cell>
          <cell r="E389" t="str">
            <v>Parma</v>
          </cell>
          <cell r="F389" t="str">
            <v>Active</v>
          </cell>
          <cell r="G389" t="str">
            <v>P</v>
          </cell>
          <cell r="H389" t="str">
            <v>18356</v>
          </cell>
          <cell r="I389">
            <v>10.98728</v>
          </cell>
          <cell r="J389">
            <v>256</v>
          </cell>
          <cell r="K389">
            <v>0</v>
          </cell>
          <cell r="L389">
            <v>8</v>
          </cell>
          <cell r="M389">
            <v>14</v>
          </cell>
          <cell r="N389">
            <v>15</v>
          </cell>
          <cell r="O389">
            <v>15</v>
          </cell>
          <cell r="P389">
            <v>15</v>
          </cell>
          <cell r="Q389">
            <v>12</v>
          </cell>
          <cell r="R389">
            <v>12</v>
          </cell>
          <cell r="S389">
            <v>19</v>
          </cell>
          <cell r="T389">
            <v>20</v>
          </cell>
          <cell r="U389">
            <v>14</v>
          </cell>
          <cell r="V389">
            <v>14</v>
          </cell>
          <cell r="W389">
            <v>13</v>
          </cell>
          <cell r="X389">
            <v>14</v>
          </cell>
          <cell r="Y389" t="str">
            <v>SENYONGFA</v>
          </cell>
        </row>
        <row r="390">
          <cell r="B390" t="str">
            <v>D446258BS</v>
          </cell>
          <cell r="C390" t="str">
            <v>Parma 2 Post Toilet Paper Holder Satin Black</v>
          </cell>
          <cell r="D390" t="str">
            <v>Gerber Brass.Bath Accessory</v>
          </cell>
          <cell r="E390" t="str">
            <v>Parma</v>
          </cell>
          <cell r="F390" t="str">
            <v>Active</v>
          </cell>
          <cell r="G390" t="str">
            <v>P</v>
          </cell>
          <cell r="H390" t="str">
            <v>18356</v>
          </cell>
          <cell r="I390">
            <v>11.09426</v>
          </cell>
          <cell r="J390">
            <v>171</v>
          </cell>
          <cell r="K390">
            <v>0</v>
          </cell>
          <cell r="L390">
            <v>16</v>
          </cell>
          <cell r="M390">
            <v>10</v>
          </cell>
          <cell r="N390">
            <v>24</v>
          </cell>
          <cell r="O390">
            <v>11</v>
          </cell>
          <cell r="P390">
            <v>11</v>
          </cell>
          <cell r="Q390">
            <v>14</v>
          </cell>
          <cell r="R390">
            <v>13</v>
          </cell>
          <cell r="S390">
            <v>20</v>
          </cell>
          <cell r="T390">
            <v>35</v>
          </cell>
          <cell r="U390">
            <v>46</v>
          </cell>
          <cell r="V390">
            <v>21</v>
          </cell>
          <cell r="W390">
            <v>18</v>
          </cell>
          <cell r="X390">
            <v>19</v>
          </cell>
          <cell r="Y390" t="str">
            <v>SENYONGFA</v>
          </cell>
        </row>
        <row r="391">
          <cell r="B391" t="str">
            <v>D446412</v>
          </cell>
          <cell r="C391" t="str">
            <v>Parma 18" Towel Bar Chrome</v>
          </cell>
          <cell r="D391" t="str">
            <v>Gerber Brass.Bath Accessory</v>
          </cell>
          <cell r="E391" t="str">
            <v>Parma</v>
          </cell>
          <cell r="F391" t="str">
            <v>Active</v>
          </cell>
          <cell r="G391" t="str">
            <v>P</v>
          </cell>
          <cell r="H391" t="str">
            <v>18356</v>
          </cell>
          <cell r="I391">
            <v>10.97107746</v>
          </cell>
          <cell r="J391">
            <v>141</v>
          </cell>
          <cell r="K391">
            <v>0</v>
          </cell>
          <cell r="L391">
            <v>32</v>
          </cell>
          <cell r="M391">
            <v>25</v>
          </cell>
          <cell r="N391">
            <v>25</v>
          </cell>
          <cell r="O391">
            <v>41</v>
          </cell>
          <cell r="P391">
            <v>25</v>
          </cell>
          <cell r="Q391">
            <v>19</v>
          </cell>
          <cell r="R391">
            <v>19</v>
          </cell>
          <cell r="S391">
            <v>23</v>
          </cell>
          <cell r="T391">
            <v>15</v>
          </cell>
          <cell r="U391">
            <v>25</v>
          </cell>
          <cell r="V391">
            <v>29</v>
          </cell>
          <cell r="W391">
            <v>36</v>
          </cell>
          <cell r="X391">
            <v>13</v>
          </cell>
          <cell r="Y391" t="str">
            <v>SENYONGFA</v>
          </cell>
        </row>
        <row r="392">
          <cell r="B392" t="str">
            <v>D446412BB</v>
          </cell>
          <cell r="C392" t="str">
            <v>Parma 18" Towel Bar Brushed Bronze</v>
          </cell>
          <cell r="D392" t="str">
            <v>Gerber Brass.Bath Accessory</v>
          </cell>
          <cell r="E392" t="str">
            <v>Parma</v>
          </cell>
          <cell r="F392" t="str">
            <v>Active</v>
          </cell>
          <cell r="G392" t="str">
            <v>P</v>
          </cell>
          <cell r="H392" t="str">
            <v>18356</v>
          </cell>
          <cell r="I392">
            <v>17.7590802</v>
          </cell>
          <cell r="J392">
            <v>197</v>
          </cell>
          <cell r="K392">
            <v>0</v>
          </cell>
          <cell r="L392">
            <v>76</v>
          </cell>
          <cell r="M392">
            <v>161</v>
          </cell>
          <cell r="N392">
            <v>30</v>
          </cell>
          <cell r="O392">
            <v>30</v>
          </cell>
          <cell r="P392">
            <v>30</v>
          </cell>
          <cell r="Q392">
            <v>24</v>
          </cell>
          <cell r="R392">
            <v>22</v>
          </cell>
          <cell r="S392">
            <v>32</v>
          </cell>
          <cell r="T392">
            <v>27</v>
          </cell>
          <cell r="U392">
            <v>25</v>
          </cell>
          <cell r="V392">
            <v>34</v>
          </cell>
          <cell r="W392">
            <v>22</v>
          </cell>
          <cell r="X392">
            <v>20</v>
          </cell>
          <cell r="Y392" t="str">
            <v>SENYONGFA</v>
          </cell>
        </row>
        <row r="393">
          <cell r="B393" t="str">
            <v>D446412BN</v>
          </cell>
          <cell r="C393" t="str">
            <v>Parma 18" Towel Bar Brushed Nickel</v>
          </cell>
          <cell r="D393" t="str">
            <v>Gerber Brass.Bath Accessory</v>
          </cell>
          <cell r="E393" t="str">
            <v>Parma</v>
          </cell>
          <cell r="F393" t="str">
            <v>Active</v>
          </cell>
          <cell r="G393" t="str">
            <v>P</v>
          </cell>
          <cell r="H393" t="str">
            <v>18356</v>
          </cell>
          <cell r="I393">
            <v>12.54854793</v>
          </cell>
          <cell r="J393">
            <v>556</v>
          </cell>
          <cell r="K393">
            <v>0</v>
          </cell>
          <cell r="L393">
            <v>10</v>
          </cell>
          <cell r="M393">
            <v>12</v>
          </cell>
          <cell r="N393">
            <v>7</v>
          </cell>
          <cell r="O393">
            <v>9</v>
          </cell>
          <cell r="P393">
            <v>12</v>
          </cell>
          <cell r="Q393">
            <v>8</v>
          </cell>
          <cell r="R393">
            <v>13</v>
          </cell>
          <cell r="S393">
            <v>10</v>
          </cell>
          <cell r="T393">
            <v>8</v>
          </cell>
          <cell r="U393">
            <v>13</v>
          </cell>
          <cell r="V393">
            <v>8</v>
          </cell>
          <cell r="W393">
            <v>11</v>
          </cell>
          <cell r="X393">
            <v>7</v>
          </cell>
          <cell r="Y393" t="str">
            <v>SENYONGFA</v>
          </cell>
        </row>
        <row r="394">
          <cell r="B394" t="str">
            <v>D446412BS</v>
          </cell>
          <cell r="C394" t="str">
            <v>Parma 18" Towel Bar Satin Black</v>
          </cell>
          <cell r="D394" t="str">
            <v>Gerber Brass.Bath Accessory</v>
          </cell>
          <cell r="E394" t="str">
            <v>Parma</v>
          </cell>
          <cell r="F394" t="str">
            <v>Active</v>
          </cell>
          <cell r="G394" t="str">
            <v>P</v>
          </cell>
          <cell r="H394" t="str">
            <v>18356</v>
          </cell>
          <cell r="I394">
            <v>15.12774027</v>
          </cell>
          <cell r="J394">
            <v>154</v>
          </cell>
          <cell r="K394">
            <v>0</v>
          </cell>
          <cell r="L394">
            <v>9</v>
          </cell>
          <cell r="M394">
            <v>15</v>
          </cell>
          <cell r="N394">
            <v>7</v>
          </cell>
          <cell r="O394">
            <v>7</v>
          </cell>
          <cell r="P394">
            <v>8</v>
          </cell>
          <cell r="Q394">
            <v>8</v>
          </cell>
          <cell r="R394">
            <v>11</v>
          </cell>
          <cell r="S394">
            <v>9</v>
          </cell>
          <cell r="T394">
            <v>19</v>
          </cell>
          <cell r="U394">
            <v>22</v>
          </cell>
          <cell r="V394">
            <v>8</v>
          </cell>
          <cell r="W394">
            <v>10</v>
          </cell>
          <cell r="X394">
            <v>19</v>
          </cell>
          <cell r="Y394" t="str">
            <v>SENYONGFA</v>
          </cell>
        </row>
        <row r="395">
          <cell r="B395" t="str">
            <v>D446422</v>
          </cell>
          <cell r="C395" t="str">
            <v>Parma 24" Towel Bar Chrome</v>
          </cell>
          <cell r="D395" t="str">
            <v>Gerber Brass.Bath Accessory</v>
          </cell>
          <cell r="E395" t="str">
            <v>Parma</v>
          </cell>
          <cell r="F395" t="str">
            <v>Active</v>
          </cell>
          <cell r="G395" t="str">
            <v>P</v>
          </cell>
          <cell r="H395" t="str">
            <v>18356</v>
          </cell>
          <cell r="I395">
            <v>12.633784739999999</v>
          </cell>
          <cell r="J395">
            <v>1685</v>
          </cell>
          <cell r="K395">
            <v>0</v>
          </cell>
          <cell r="L395">
            <v>29</v>
          </cell>
          <cell r="M395">
            <v>22</v>
          </cell>
          <cell r="N395">
            <v>25</v>
          </cell>
          <cell r="O395">
            <v>19</v>
          </cell>
          <cell r="P395">
            <v>24</v>
          </cell>
          <cell r="Q395">
            <v>63</v>
          </cell>
          <cell r="R395">
            <v>71</v>
          </cell>
          <cell r="S395">
            <v>83</v>
          </cell>
          <cell r="T395">
            <v>113</v>
          </cell>
          <cell r="U395">
            <v>78</v>
          </cell>
          <cell r="V395">
            <v>25</v>
          </cell>
          <cell r="W395">
            <v>24</v>
          </cell>
          <cell r="X395">
            <v>23</v>
          </cell>
          <cell r="Y395" t="str">
            <v>SENYONGFA</v>
          </cell>
        </row>
        <row r="396">
          <cell r="B396" t="str">
            <v>D446422BB</v>
          </cell>
          <cell r="C396" t="str">
            <v>Parma 24" Towel Bar Brushed Bronze</v>
          </cell>
          <cell r="D396" t="str">
            <v>Gerber Brass.Bath Accessory</v>
          </cell>
          <cell r="E396" t="str">
            <v>Parma</v>
          </cell>
          <cell r="F396" t="str">
            <v>Active</v>
          </cell>
          <cell r="G396" t="str">
            <v>P</v>
          </cell>
          <cell r="H396" t="str">
            <v>18356</v>
          </cell>
          <cell r="I396">
            <v>20.237351579999999</v>
          </cell>
          <cell r="J396">
            <v>159</v>
          </cell>
          <cell r="K396">
            <v>0</v>
          </cell>
          <cell r="L396">
            <v>26</v>
          </cell>
          <cell r="M396">
            <v>28</v>
          </cell>
          <cell r="N396">
            <v>21</v>
          </cell>
          <cell r="O396">
            <v>20</v>
          </cell>
          <cell r="P396">
            <v>18</v>
          </cell>
          <cell r="Q396">
            <v>32</v>
          </cell>
          <cell r="R396">
            <v>20</v>
          </cell>
          <cell r="S396">
            <v>25</v>
          </cell>
          <cell r="T396">
            <v>20</v>
          </cell>
          <cell r="U396">
            <v>31</v>
          </cell>
          <cell r="V396">
            <v>32</v>
          </cell>
          <cell r="W396">
            <v>20</v>
          </cell>
          <cell r="X396">
            <v>26</v>
          </cell>
          <cell r="Y396" t="str">
            <v>SENYONGFA</v>
          </cell>
        </row>
        <row r="397">
          <cell r="B397" t="str">
            <v>D446422BN</v>
          </cell>
          <cell r="C397" t="str">
            <v>Parma 24" Towel Bar Brushed Nickel</v>
          </cell>
          <cell r="D397" t="str">
            <v>Gerber Brass.Bath Accessory</v>
          </cell>
          <cell r="E397" t="str">
            <v>Parma</v>
          </cell>
          <cell r="F397" t="str">
            <v>Active</v>
          </cell>
          <cell r="G397" t="str">
            <v>P</v>
          </cell>
          <cell r="H397" t="str">
            <v>18356</v>
          </cell>
          <cell r="I397">
            <v>13.85429223</v>
          </cell>
          <cell r="J397">
            <v>331</v>
          </cell>
          <cell r="K397">
            <v>0</v>
          </cell>
          <cell r="L397">
            <v>62</v>
          </cell>
          <cell r="M397">
            <v>62</v>
          </cell>
          <cell r="N397">
            <v>62</v>
          </cell>
          <cell r="O397">
            <v>62</v>
          </cell>
          <cell r="P397">
            <v>62</v>
          </cell>
          <cell r="Q397">
            <v>67</v>
          </cell>
          <cell r="R397">
            <v>67</v>
          </cell>
          <cell r="S397">
            <v>63</v>
          </cell>
          <cell r="T397">
            <v>52</v>
          </cell>
          <cell r="U397">
            <v>53</v>
          </cell>
          <cell r="V397">
            <v>90</v>
          </cell>
          <cell r="W397">
            <v>56</v>
          </cell>
          <cell r="X397">
            <v>76</v>
          </cell>
          <cell r="Y397" t="str">
            <v>SENYONGFA</v>
          </cell>
        </row>
        <row r="398">
          <cell r="B398" t="str">
            <v>D446422BS</v>
          </cell>
          <cell r="C398" t="str">
            <v>Parma 24" Towel Bar Satin Black</v>
          </cell>
          <cell r="D398" t="str">
            <v>Gerber Brass.Bath Accessory</v>
          </cell>
          <cell r="E398" t="str">
            <v>Parma</v>
          </cell>
          <cell r="F398" t="str">
            <v>Active</v>
          </cell>
          <cell r="G398" t="str">
            <v>P</v>
          </cell>
          <cell r="H398" t="str">
            <v>18356</v>
          </cell>
          <cell r="I398">
            <v>16.31883792</v>
          </cell>
          <cell r="J398">
            <v>171</v>
          </cell>
          <cell r="K398">
            <v>0</v>
          </cell>
          <cell r="L398">
            <v>24</v>
          </cell>
          <cell r="M398">
            <v>29</v>
          </cell>
          <cell r="N398">
            <v>25</v>
          </cell>
          <cell r="O398">
            <v>19</v>
          </cell>
          <cell r="P398">
            <v>18</v>
          </cell>
          <cell r="Q398">
            <v>29</v>
          </cell>
          <cell r="R398">
            <v>24</v>
          </cell>
          <cell r="S398">
            <v>167</v>
          </cell>
          <cell r="T398">
            <v>30</v>
          </cell>
          <cell r="U398">
            <v>32</v>
          </cell>
          <cell r="V398">
            <v>54</v>
          </cell>
          <cell r="W398">
            <v>27</v>
          </cell>
          <cell r="X398">
            <v>24</v>
          </cell>
          <cell r="Y398" t="str">
            <v>SENYONGFA</v>
          </cell>
        </row>
        <row r="399">
          <cell r="B399" t="str">
            <v>D447064</v>
          </cell>
          <cell r="C399" t="str">
            <v>Gilde 1 Post Toilet Paper Holder Chrome</v>
          </cell>
          <cell r="D399" t="str">
            <v>Gerber Brass.Bath Accessory</v>
          </cell>
          <cell r="E399" t="str">
            <v>Gilde</v>
          </cell>
          <cell r="F399" t="str">
            <v>NEW PRODUC</v>
          </cell>
          <cell r="G399" t="str">
            <v>P</v>
          </cell>
          <cell r="H399" t="str">
            <v>18356</v>
          </cell>
          <cell r="I399">
            <v>9.0505199999999988</v>
          </cell>
          <cell r="J399">
            <v>61</v>
          </cell>
          <cell r="K399">
            <v>0</v>
          </cell>
          <cell r="L399">
            <v>14</v>
          </cell>
          <cell r="M399">
            <v>3</v>
          </cell>
          <cell r="N399">
            <v>3</v>
          </cell>
          <cell r="O399">
            <v>3</v>
          </cell>
          <cell r="P399">
            <v>3</v>
          </cell>
          <cell r="Q399">
            <v>8</v>
          </cell>
          <cell r="R399">
            <v>9</v>
          </cell>
          <cell r="S399">
            <v>8</v>
          </cell>
          <cell r="T399">
            <v>10</v>
          </cell>
          <cell r="U399">
            <v>12</v>
          </cell>
          <cell r="V399">
            <v>14</v>
          </cell>
          <cell r="W399">
            <v>13</v>
          </cell>
          <cell r="X399">
            <v>12</v>
          </cell>
          <cell r="Y399" t="str">
            <v>SENYONGFA</v>
          </cell>
        </row>
        <row r="400">
          <cell r="B400" t="str">
            <v>D447064BB</v>
          </cell>
          <cell r="C400" t="str">
            <v>Gilde 1 Post Toilet Paper Holder Brushed Bronze</v>
          </cell>
          <cell r="D400" t="str">
            <v>Gerber Brass.Bath Accessory</v>
          </cell>
          <cell r="E400" t="str">
            <v>Gilde</v>
          </cell>
          <cell r="F400" t="str">
            <v>NEW PRODUC</v>
          </cell>
          <cell r="G400" t="str">
            <v>P</v>
          </cell>
          <cell r="H400" t="str">
            <v>18356</v>
          </cell>
          <cell r="I400">
            <v>12.877689999999999</v>
          </cell>
          <cell r="J400">
            <v>170</v>
          </cell>
          <cell r="K400">
            <v>0</v>
          </cell>
          <cell r="L400">
            <v>18</v>
          </cell>
          <cell r="M400">
            <v>3</v>
          </cell>
          <cell r="N400">
            <v>5</v>
          </cell>
          <cell r="O400">
            <v>5</v>
          </cell>
          <cell r="P400">
            <v>6</v>
          </cell>
          <cell r="Q400">
            <v>8</v>
          </cell>
          <cell r="R400">
            <v>9</v>
          </cell>
          <cell r="S400">
            <v>8</v>
          </cell>
          <cell r="T400">
            <v>10</v>
          </cell>
          <cell r="U400">
            <v>12</v>
          </cell>
          <cell r="V400">
            <v>16</v>
          </cell>
          <cell r="W400">
            <v>15</v>
          </cell>
          <cell r="X400">
            <v>14</v>
          </cell>
          <cell r="Y400" t="str">
            <v>SENYONGFA</v>
          </cell>
        </row>
        <row r="401">
          <cell r="B401" t="str">
            <v>D447064BN</v>
          </cell>
          <cell r="C401" t="str">
            <v>Gilde 1 Post Toilet Paper Holder Brushed Nickel</v>
          </cell>
          <cell r="D401" t="str">
            <v>Gerber Brass.Bath Accessory</v>
          </cell>
          <cell r="E401" t="str">
            <v>Gilde</v>
          </cell>
          <cell r="F401" t="str">
            <v>NEW PRODUC</v>
          </cell>
          <cell r="G401" t="str">
            <v>P</v>
          </cell>
          <cell r="H401" t="str">
            <v>18356</v>
          </cell>
          <cell r="I401">
            <v>10.5154</v>
          </cell>
          <cell r="J401">
            <v>178</v>
          </cell>
          <cell r="K401">
            <v>0</v>
          </cell>
          <cell r="L401">
            <v>30</v>
          </cell>
          <cell r="M401">
            <v>8</v>
          </cell>
          <cell r="N401">
            <v>10</v>
          </cell>
          <cell r="O401">
            <v>10</v>
          </cell>
          <cell r="P401">
            <v>10</v>
          </cell>
          <cell r="Q401">
            <v>11</v>
          </cell>
          <cell r="R401">
            <v>11</v>
          </cell>
          <cell r="S401">
            <v>12</v>
          </cell>
          <cell r="T401">
            <v>12</v>
          </cell>
          <cell r="U401">
            <v>12</v>
          </cell>
          <cell r="V401">
            <v>15</v>
          </cell>
          <cell r="W401">
            <v>14</v>
          </cell>
          <cell r="X401">
            <v>13</v>
          </cell>
          <cell r="Y401" t="str">
            <v>SENYONGFA</v>
          </cell>
        </row>
        <row r="402">
          <cell r="B402" t="str">
            <v>D447064BS</v>
          </cell>
          <cell r="C402" t="str">
            <v>Gilde 1 Post Toilet Paper Holder Satin Black</v>
          </cell>
          <cell r="D402" t="str">
            <v>Gerber Brass.Bath Accessory</v>
          </cell>
          <cell r="E402" t="str">
            <v>Gilde</v>
          </cell>
          <cell r="F402" t="str">
            <v>NEW PRODUC</v>
          </cell>
          <cell r="G402" t="str">
            <v>P</v>
          </cell>
          <cell r="H402" t="str">
            <v>18356</v>
          </cell>
          <cell r="I402">
            <v>9.8027499999999996</v>
          </cell>
          <cell r="J402">
            <v>73</v>
          </cell>
          <cell r="K402">
            <v>0</v>
          </cell>
          <cell r="L402">
            <v>0</v>
          </cell>
          <cell r="M402">
            <v>2</v>
          </cell>
          <cell r="N402">
            <v>10</v>
          </cell>
          <cell r="O402">
            <v>10</v>
          </cell>
          <cell r="P402">
            <v>10</v>
          </cell>
          <cell r="Q402">
            <v>11</v>
          </cell>
          <cell r="R402">
            <v>11</v>
          </cell>
          <cell r="S402">
            <v>15</v>
          </cell>
          <cell r="T402">
            <v>15</v>
          </cell>
          <cell r="U402">
            <v>15</v>
          </cell>
          <cell r="V402">
            <v>17</v>
          </cell>
          <cell r="W402">
            <v>16</v>
          </cell>
          <cell r="X402">
            <v>15</v>
          </cell>
          <cell r="Y402" t="str">
            <v>SENYONGFA</v>
          </cell>
        </row>
        <row r="403">
          <cell r="B403" t="str">
            <v>D447560</v>
          </cell>
          <cell r="C403" t="str">
            <v>Windley 2 Post Toilet Paper Holder Chrome</v>
          </cell>
          <cell r="D403" t="str">
            <v>Gerber Brass.Bath Accessory</v>
          </cell>
          <cell r="E403" t="str">
            <v>Windley</v>
          </cell>
          <cell r="F403" t="str">
            <v>NEW PRODUC</v>
          </cell>
          <cell r="G403" t="str">
            <v>P</v>
          </cell>
          <cell r="H403" t="str">
            <v>18356</v>
          </cell>
          <cell r="I403">
            <v>11.090539999999999</v>
          </cell>
          <cell r="J403">
            <v>87</v>
          </cell>
          <cell r="K403">
            <v>0</v>
          </cell>
          <cell r="L403">
            <v>68</v>
          </cell>
          <cell r="M403">
            <v>18</v>
          </cell>
          <cell r="N403">
            <v>23</v>
          </cell>
          <cell r="O403">
            <v>23</v>
          </cell>
          <cell r="P403">
            <v>23</v>
          </cell>
          <cell r="Q403">
            <v>25</v>
          </cell>
          <cell r="R403">
            <v>25</v>
          </cell>
          <cell r="S403">
            <v>28</v>
          </cell>
          <cell r="T403">
            <v>34</v>
          </cell>
          <cell r="U403">
            <v>34</v>
          </cell>
          <cell r="V403">
            <v>0</v>
          </cell>
          <cell r="W403">
            <v>0</v>
          </cell>
          <cell r="X403">
            <v>0</v>
          </cell>
          <cell r="Y403" t="str">
            <v>SENYONGFA</v>
          </cell>
        </row>
        <row r="404">
          <cell r="B404" t="str">
            <v>D447560BN</v>
          </cell>
          <cell r="C404" t="str">
            <v>Windley 2 Post Toilet Paper Holder Brushed Nickel</v>
          </cell>
          <cell r="D404" t="str">
            <v>Gerber Brass.Bath Accessory</v>
          </cell>
          <cell r="E404" t="str">
            <v>Windley</v>
          </cell>
          <cell r="F404" t="str">
            <v>NEW PRODUC</v>
          </cell>
          <cell r="G404" t="str">
            <v>P</v>
          </cell>
          <cell r="H404" t="str">
            <v>18356</v>
          </cell>
          <cell r="I404">
            <v>12.317869999999999</v>
          </cell>
          <cell r="J404">
            <v>128</v>
          </cell>
          <cell r="K404">
            <v>0</v>
          </cell>
          <cell r="L404">
            <v>60</v>
          </cell>
          <cell r="M404">
            <v>15</v>
          </cell>
          <cell r="N404">
            <v>15</v>
          </cell>
          <cell r="O404">
            <v>20</v>
          </cell>
          <cell r="P404">
            <v>20</v>
          </cell>
          <cell r="Q404">
            <v>27</v>
          </cell>
          <cell r="R404">
            <v>32</v>
          </cell>
          <cell r="S404">
            <v>30</v>
          </cell>
          <cell r="T404">
            <v>51</v>
          </cell>
          <cell r="U404">
            <v>51</v>
          </cell>
          <cell r="V404">
            <v>0</v>
          </cell>
          <cell r="W404">
            <v>0</v>
          </cell>
          <cell r="X404">
            <v>0</v>
          </cell>
          <cell r="Y404" t="str">
            <v>SENYONGFA</v>
          </cell>
        </row>
        <row r="405">
          <cell r="B405" t="str">
            <v>D447560BS</v>
          </cell>
          <cell r="C405" t="str">
            <v>Windley 2 Post Toilet Paper Holder Satin Black</v>
          </cell>
          <cell r="D405" t="str">
            <v>Gerber Brass.Bath Accessory</v>
          </cell>
          <cell r="E405" t="str">
            <v>Windley</v>
          </cell>
          <cell r="F405" t="str">
            <v>NEW PRODUC</v>
          </cell>
          <cell r="G405" t="str">
            <v>P</v>
          </cell>
          <cell r="H405" t="str">
            <v>18356</v>
          </cell>
          <cell r="I405">
            <v>11.92196</v>
          </cell>
          <cell r="J405">
            <v>33</v>
          </cell>
          <cell r="K405">
            <v>0</v>
          </cell>
          <cell r="L405">
            <v>44</v>
          </cell>
          <cell r="M405">
            <v>14</v>
          </cell>
          <cell r="N405">
            <v>14</v>
          </cell>
          <cell r="O405">
            <v>14</v>
          </cell>
          <cell r="P405">
            <v>14</v>
          </cell>
          <cell r="Q405">
            <v>15</v>
          </cell>
          <cell r="R405">
            <v>15</v>
          </cell>
          <cell r="S405">
            <v>14</v>
          </cell>
          <cell r="T405">
            <v>14</v>
          </cell>
          <cell r="U405">
            <v>14</v>
          </cell>
          <cell r="V405">
            <v>18</v>
          </cell>
          <cell r="W405">
            <v>18</v>
          </cell>
          <cell r="X405">
            <v>19</v>
          </cell>
          <cell r="Y405" t="str">
            <v>SENYONGFA</v>
          </cell>
        </row>
        <row r="406">
          <cell r="B406" t="str">
            <v>D447562</v>
          </cell>
          <cell r="C406" t="str">
            <v>Fairbanks 2 Post Toilet Paper Holder</v>
          </cell>
          <cell r="D406" t="str">
            <v>Gerber Brass.Bath Accessory</v>
          </cell>
          <cell r="E406" t="str">
            <v>Fairbanks</v>
          </cell>
          <cell r="F406" t="str">
            <v>NEW PRODUC</v>
          </cell>
          <cell r="G406" t="str">
            <v>P</v>
          </cell>
          <cell r="H406" t="str">
            <v>18356</v>
          </cell>
          <cell r="I406">
            <v>12.44984</v>
          </cell>
          <cell r="J406">
            <v>79</v>
          </cell>
          <cell r="K406">
            <v>0</v>
          </cell>
          <cell r="L406">
            <v>42</v>
          </cell>
          <cell r="M406">
            <v>5</v>
          </cell>
          <cell r="N406">
            <v>9</v>
          </cell>
          <cell r="O406">
            <v>15</v>
          </cell>
          <cell r="P406">
            <v>15</v>
          </cell>
          <cell r="Q406">
            <v>22</v>
          </cell>
          <cell r="R406">
            <v>21</v>
          </cell>
          <cell r="S406">
            <v>25</v>
          </cell>
          <cell r="T406">
            <v>31</v>
          </cell>
          <cell r="U406">
            <v>36</v>
          </cell>
          <cell r="V406">
            <v>41</v>
          </cell>
          <cell r="W406">
            <v>38</v>
          </cell>
          <cell r="X406">
            <v>36</v>
          </cell>
          <cell r="Y406" t="str">
            <v>SENYONGFA</v>
          </cell>
        </row>
        <row r="407">
          <cell r="B407" t="str">
            <v>D447562BB</v>
          </cell>
          <cell r="C407" t="str">
            <v>Fairbanks 2 Post Toilet Paper Holder Brushed Bronze</v>
          </cell>
          <cell r="D407" t="str">
            <v>Gerber Brass.Bath Accessory</v>
          </cell>
          <cell r="E407" t="str">
            <v>Fairbanks</v>
          </cell>
          <cell r="F407" t="str">
            <v>NEW PRODUC</v>
          </cell>
          <cell r="G407" t="str">
            <v>P</v>
          </cell>
          <cell r="H407" t="str">
            <v>18356</v>
          </cell>
          <cell r="I407">
            <v>15.925000000000001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10</v>
          </cell>
          <cell r="P407">
            <v>10</v>
          </cell>
          <cell r="Q407">
            <v>11</v>
          </cell>
          <cell r="R407">
            <v>11</v>
          </cell>
          <cell r="S407">
            <v>7</v>
          </cell>
          <cell r="T407">
            <v>12</v>
          </cell>
          <cell r="U407">
            <v>12</v>
          </cell>
          <cell r="V407">
            <v>13</v>
          </cell>
          <cell r="W407">
            <v>12</v>
          </cell>
          <cell r="X407">
            <v>16</v>
          </cell>
          <cell r="Y407" t="str">
            <v>SENYONGFA</v>
          </cell>
        </row>
        <row r="408">
          <cell r="B408" t="str">
            <v>D447562BN</v>
          </cell>
          <cell r="C408" t="str">
            <v>Fairbanks 2 Post Toilet Paper Holder Brushed Nickel</v>
          </cell>
          <cell r="D408" t="str">
            <v>Gerber Brass.Bath Accessory</v>
          </cell>
          <cell r="E408" t="str">
            <v>Fairbanks</v>
          </cell>
          <cell r="F408" t="str">
            <v>NEW PRODUC</v>
          </cell>
          <cell r="G408" t="str">
            <v>P</v>
          </cell>
          <cell r="H408" t="str">
            <v>18356</v>
          </cell>
          <cell r="I408">
            <v>14.073089999999999</v>
          </cell>
          <cell r="J408">
            <v>159</v>
          </cell>
          <cell r="K408">
            <v>0</v>
          </cell>
          <cell r="L408">
            <v>31</v>
          </cell>
          <cell r="M408">
            <v>5</v>
          </cell>
          <cell r="N408">
            <v>10</v>
          </cell>
          <cell r="O408">
            <v>10</v>
          </cell>
          <cell r="P408">
            <v>10</v>
          </cell>
          <cell r="Q408">
            <v>11</v>
          </cell>
          <cell r="R408">
            <v>11</v>
          </cell>
          <cell r="S408">
            <v>10</v>
          </cell>
          <cell r="T408">
            <v>10</v>
          </cell>
          <cell r="U408">
            <v>10</v>
          </cell>
          <cell r="V408">
            <v>14</v>
          </cell>
          <cell r="W408">
            <v>13</v>
          </cell>
          <cell r="X408">
            <v>12</v>
          </cell>
          <cell r="Y408" t="str">
            <v>SENYONGFA</v>
          </cell>
        </row>
        <row r="409">
          <cell r="B409" t="str">
            <v>D447562BS</v>
          </cell>
          <cell r="C409" t="str">
            <v>Fairbanks 2 Post Toilet Paper Holder Satin Black</v>
          </cell>
          <cell r="D409" t="str">
            <v>Gerber Brass.Bath Accessory</v>
          </cell>
          <cell r="E409" t="str">
            <v>Fairbanks</v>
          </cell>
          <cell r="F409" t="str">
            <v>NEW PRODUC</v>
          </cell>
          <cell r="G409" t="str">
            <v>P</v>
          </cell>
          <cell r="H409" t="str">
            <v>18356</v>
          </cell>
          <cell r="I409">
            <v>13.01732</v>
          </cell>
          <cell r="J409">
            <v>99</v>
          </cell>
          <cell r="K409">
            <v>0</v>
          </cell>
          <cell r="L409">
            <v>83</v>
          </cell>
          <cell r="M409">
            <v>16</v>
          </cell>
          <cell r="N409">
            <v>21</v>
          </cell>
          <cell r="O409">
            <v>26</v>
          </cell>
          <cell r="P409">
            <v>31</v>
          </cell>
          <cell r="Q409">
            <v>39</v>
          </cell>
          <cell r="R409">
            <v>33</v>
          </cell>
          <cell r="S409">
            <v>36</v>
          </cell>
          <cell r="T409">
            <v>42</v>
          </cell>
          <cell r="U409">
            <v>57</v>
          </cell>
          <cell r="V409">
            <v>62</v>
          </cell>
          <cell r="W409">
            <v>58</v>
          </cell>
          <cell r="X409">
            <v>55</v>
          </cell>
          <cell r="Y409" t="str">
            <v>SENYONGFA</v>
          </cell>
        </row>
        <row r="410">
          <cell r="B410" t="str">
            <v>D447564</v>
          </cell>
          <cell r="C410" t="str">
            <v>Gilde 2 Post Toilet Paper Holder Chrome</v>
          </cell>
          <cell r="D410" t="str">
            <v>Gerber Brass.Bath Accessory</v>
          </cell>
          <cell r="E410" t="str">
            <v>Gilde</v>
          </cell>
          <cell r="F410" t="str">
            <v>NEW PRODUC</v>
          </cell>
          <cell r="G410" t="str">
            <v>P</v>
          </cell>
          <cell r="H410" t="str">
            <v>18356</v>
          </cell>
          <cell r="I410">
            <v>13.413229999999999</v>
          </cell>
          <cell r="J410">
            <v>53</v>
          </cell>
          <cell r="K410">
            <v>0</v>
          </cell>
          <cell r="L410">
            <v>11</v>
          </cell>
          <cell r="M410">
            <v>3</v>
          </cell>
          <cell r="N410">
            <v>3</v>
          </cell>
          <cell r="O410">
            <v>3</v>
          </cell>
          <cell r="P410">
            <v>3</v>
          </cell>
          <cell r="Q410">
            <v>8</v>
          </cell>
          <cell r="R410">
            <v>9</v>
          </cell>
          <cell r="S410">
            <v>8</v>
          </cell>
          <cell r="T410">
            <v>10</v>
          </cell>
          <cell r="U410">
            <v>12</v>
          </cell>
          <cell r="V410">
            <v>14</v>
          </cell>
          <cell r="W410">
            <v>13</v>
          </cell>
          <cell r="X410">
            <v>13</v>
          </cell>
          <cell r="Y410" t="str">
            <v>SENYONGFA</v>
          </cell>
        </row>
        <row r="411">
          <cell r="B411" t="str">
            <v>D447564BB</v>
          </cell>
          <cell r="C411" t="str">
            <v>Gilde 2 Post Toilet Paper Holder Brushed Bronze</v>
          </cell>
          <cell r="D411" t="str">
            <v>Gerber Brass.Bath Accessory</v>
          </cell>
          <cell r="E411" t="str">
            <v>Gilde</v>
          </cell>
          <cell r="F411" t="str">
            <v>NEW PRODUC</v>
          </cell>
          <cell r="G411" t="str">
            <v>P</v>
          </cell>
          <cell r="H411" t="str">
            <v>18356</v>
          </cell>
          <cell r="I411">
            <v>18.137809999999998</v>
          </cell>
          <cell r="J411">
            <v>163</v>
          </cell>
          <cell r="K411">
            <v>0</v>
          </cell>
          <cell r="L411">
            <v>17</v>
          </cell>
          <cell r="M411">
            <v>3</v>
          </cell>
          <cell r="N411">
            <v>5</v>
          </cell>
          <cell r="O411">
            <v>5</v>
          </cell>
          <cell r="P411">
            <v>6</v>
          </cell>
          <cell r="Q411">
            <v>8</v>
          </cell>
          <cell r="R411">
            <v>9</v>
          </cell>
          <cell r="S411">
            <v>8</v>
          </cell>
          <cell r="T411">
            <v>10</v>
          </cell>
          <cell r="U411">
            <v>12</v>
          </cell>
          <cell r="V411">
            <v>20</v>
          </cell>
          <cell r="W411">
            <v>18</v>
          </cell>
          <cell r="X411">
            <v>17</v>
          </cell>
          <cell r="Y411" t="str">
            <v>SENYONGFA</v>
          </cell>
        </row>
        <row r="412">
          <cell r="B412" t="str">
            <v>D447564BN</v>
          </cell>
          <cell r="C412" t="str">
            <v>Gilde 2 Post Toilet Paper Holder Brushed Nickel</v>
          </cell>
          <cell r="D412" t="str">
            <v>Gerber Brass.Bath Accessory</v>
          </cell>
          <cell r="E412" t="str">
            <v>Gilde</v>
          </cell>
          <cell r="F412" t="str">
            <v>NEW PRODUC</v>
          </cell>
          <cell r="G412" t="str">
            <v>P</v>
          </cell>
          <cell r="H412" t="str">
            <v>18356</v>
          </cell>
          <cell r="I412">
            <v>15.089269999999999</v>
          </cell>
          <cell r="J412">
            <v>178</v>
          </cell>
          <cell r="K412">
            <v>0</v>
          </cell>
          <cell r="L412">
            <v>36</v>
          </cell>
          <cell r="M412">
            <v>9</v>
          </cell>
          <cell r="N412">
            <v>12</v>
          </cell>
          <cell r="O412">
            <v>12</v>
          </cell>
          <cell r="P412">
            <v>12</v>
          </cell>
          <cell r="Q412">
            <v>13</v>
          </cell>
          <cell r="R412">
            <v>13</v>
          </cell>
          <cell r="S412">
            <v>14</v>
          </cell>
          <cell r="T412">
            <v>14</v>
          </cell>
          <cell r="U412">
            <v>14</v>
          </cell>
          <cell r="V412">
            <v>18</v>
          </cell>
          <cell r="W412">
            <v>17</v>
          </cell>
          <cell r="X412">
            <v>16</v>
          </cell>
          <cell r="Y412" t="str">
            <v>SENYONGFA</v>
          </cell>
        </row>
        <row r="413">
          <cell r="B413" t="str">
            <v>D447564BS</v>
          </cell>
          <cell r="C413" t="str">
            <v>Gilde 2 Post Toilet Paper Holder Satin Black</v>
          </cell>
          <cell r="D413" t="str">
            <v>Gerber Brass.Bath Accessory</v>
          </cell>
          <cell r="E413" t="str">
            <v>Gilde</v>
          </cell>
          <cell r="F413" t="str">
            <v>NEW PRODUC</v>
          </cell>
          <cell r="G413" t="str">
            <v>P</v>
          </cell>
          <cell r="H413" t="str">
            <v>18356</v>
          </cell>
          <cell r="I413">
            <v>13.99391</v>
          </cell>
          <cell r="J413">
            <v>65</v>
          </cell>
          <cell r="K413">
            <v>0</v>
          </cell>
          <cell r="L413">
            <v>27</v>
          </cell>
          <cell r="M413">
            <v>5</v>
          </cell>
          <cell r="N413">
            <v>8</v>
          </cell>
          <cell r="O413">
            <v>10</v>
          </cell>
          <cell r="P413">
            <v>10</v>
          </cell>
          <cell r="Q413">
            <v>11</v>
          </cell>
          <cell r="R413">
            <v>11</v>
          </cell>
          <cell r="S413">
            <v>15</v>
          </cell>
          <cell r="T413">
            <v>15</v>
          </cell>
          <cell r="U413">
            <v>15</v>
          </cell>
          <cell r="V413">
            <v>17</v>
          </cell>
          <cell r="W413">
            <v>16</v>
          </cell>
          <cell r="X413">
            <v>15</v>
          </cell>
          <cell r="Y413" t="str">
            <v>SENYONGFA</v>
          </cell>
        </row>
        <row r="414">
          <cell r="B414" t="str">
            <v>D451288</v>
          </cell>
          <cell r="C414" t="str">
            <v>The Foodie 1H Pre-Rinse Kitchen Faucet 1.75gpm Chrome</v>
          </cell>
          <cell r="D414" t="str">
            <v>Gerber Brass.Faucet-Kitchen</v>
          </cell>
          <cell r="E414" t="str">
            <v>The Foodie</v>
          </cell>
          <cell r="F414" t="str">
            <v>Active</v>
          </cell>
          <cell r="G414" t="str">
            <v>P</v>
          </cell>
          <cell r="H414" t="str">
            <v>1524</v>
          </cell>
          <cell r="I414">
            <v>57.745376749999998</v>
          </cell>
          <cell r="J414">
            <v>926</v>
          </cell>
          <cell r="K414">
            <v>0</v>
          </cell>
          <cell r="L414">
            <v>332</v>
          </cell>
          <cell r="M414">
            <v>30</v>
          </cell>
          <cell r="N414">
            <v>21</v>
          </cell>
          <cell r="O414">
            <v>29</v>
          </cell>
          <cell r="P414">
            <v>25</v>
          </cell>
          <cell r="Q414">
            <v>20</v>
          </cell>
          <cell r="R414">
            <v>29</v>
          </cell>
          <cell r="S414">
            <v>27</v>
          </cell>
          <cell r="T414">
            <v>31</v>
          </cell>
          <cell r="U414">
            <v>52</v>
          </cell>
          <cell r="V414">
            <v>50</v>
          </cell>
          <cell r="W414">
            <v>84</v>
          </cell>
          <cell r="X414">
            <v>48</v>
          </cell>
          <cell r="Y414" t="str">
            <v>GOOD2GO</v>
          </cell>
        </row>
        <row r="415">
          <cell r="B415" t="str">
            <v>D451288BS</v>
          </cell>
          <cell r="C415" t="str">
            <v>The Foodie 1H Pre-Rinse Kitchen Faucet 1.75gpm Satin Black</v>
          </cell>
          <cell r="D415" t="str">
            <v>Gerber Brass.Faucet-Kitchen</v>
          </cell>
          <cell r="E415" t="str">
            <v>The Foodie</v>
          </cell>
          <cell r="F415" t="str">
            <v>Active</v>
          </cell>
          <cell r="G415" t="str">
            <v>P</v>
          </cell>
          <cell r="H415" t="str">
            <v>1524</v>
          </cell>
          <cell r="I415">
            <v>72.370376750000005</v>
          </cell>
          <cell r="J415">
            <v>1187</v>
          </cell>
          <cell r="K415">
            <v>0</v>
          </cell>
          <cell r="L415">
            <v>334</v>
          </cell>
          <cell r="M415">
            <v>151</v>
          </cell>
          <cell r="N415">
            <v>57</v>
          </cell>
          <cell r="O415">
            <v>161</v>
          </cell>
          <cell r="P415">
            <v>55</v>
          </cell>
          <cell r="Q415">
            <v>100</v>
          </cell>
          <cell r="R415">
            <v>80</v>
          </cell>
          <cell r="S415">
            <v>77</v>
          </cell>
          <cell r="T415">
            <v>81</v>
          </cell>
          <cell r="U415">
            <v>115</v>
          </cell>
          <cell r="V415">
            <v>84</v>
          </cell>
          <cell r="W415">
            <v>95</v>
          </cell>
          <cell r="X415">
            <v>53</v>
          </cell>
          <cell r="Y415" t="str">
            <v>GOOD2GO</v>
          </cell>
        </row>
        <row r="416">
          <cell r="B416" t="str">
            <v>D451288SS</v>
          </cell>
          <cell r="C416" t="str">
            <v>The Foodie 1H Pre-Rinse Kitchen Faucet 1.75gpm Stainless Steel</v>
          </cell>
          <cell r="D416" t="str">
            <v>Gerber Brass.Faucet-Kitchen</v>
          </cell>
          <cell r="E416" t="str">
            <v>The Foodie</v>
          </cell>
          <cell r="F416" t="str">
            <v>Active</v>
          </cell>
          <cell r="G416" t="str">
            <v>P</v>
          </cell>
          <cell r="H416" t="str">
            <v>1524</v>
          </cell>
          <cell r="I416">
            <v>69.620376750000005</v>
          </cell>
          <cell r="J416">
            <v>1640</v>
          </cell>
          <cell r="K416">
            <v>0</v>
          </cell>
          <cell r="L416">
            <v>305</v>
          </cell>
          <cell r="M416">
            <v>148</v>
          </cell>
          <cell r="N416">
            <v>166</v>
          </cell>
          <cell r="O416">
            <v>252</v>
          </cell>
          <cell r="P416">
            <v>251</v>
          </cell>
          <cell r="Q416">
            <v>272</v>
          </cell>
          <cell r="R416">
            <v>270</v>
          </cell>
          <cell r="S416">
            <v>255</v>
          </cell>
          <cell r="T416">
            <v>259</v>
          </cell>
          <cell r="U416">
            <v>259</v>
          </cell>
          <cell r="V416">
            <v>277</v>
          </cell>
          <cell r="W416">
            <v>256</v>
          </cell>
          <cell r="X416">
            <v>244</v>
          </cell>
          <cell r="Y416" t="str">
            <v>GOOD2GO</v>
          </cell>
        </row>
        <row r="417">
          <cell r="B417" t="str">
            <v>D454012</v>
          </cell>
          <cell r="C417" t="str">
            <v>Selene 1H Pull-Down Kitchen Faucet w/ Snapback 1.75gpm Chrome</v>
          </cell>
          <cell r="D417" t="str">
            <v>Gerber Brass.Faucet-Kitchen</v>
          </cell>
          <cell r="E417" t="str">
            <v>Selene</v>
          </cell>
          <cell r="F417" t="str">
            <v>Active</v>
          </cell>
          <cell r="G417" t="str">
            <v>P</v>
          </cell>
          <cell r="H417" t="str">
            <v>1524</v>
          </cell>
          <cell r="I417">
            <v>59.377712160000002</v>
          </cell>
          <cell r="J417">
            <v>498</v>
          </cell>
          <cell r="K417">
            <v>0</v>
          </cell>
          <cell r="L417">
            <v>350</v>
          </cell>
          <cell r="M417">
            <v>31</v>
          </cell>
          <cell r="N417">
            <v>68</v>
          </cell>
          <cell r="O417">
            <v>45</v>
          </cell>
          <cell r="P417">
            <v>15</v>
          </cell>
          <cell r="Q417">
            <v>50</v>
          </cell>
          <cell r="R417">
            <v>44</v>
          </cell>
          <cell r="S417">
            <v>53</v>
          </cell>
          <cell r="T417">
            <v>39</v>
          </cell>
          <cell r="U417">
            <v>44</v>
          </cell>
          <cell r="V417">
            <v>59</v>
          </cell>
          <cell r="W417">
            <v>33</v>
          </cell>
          <cell r="X417">
            <v>63</v>
          </cell>
          <cell r="Y417" t="str">
            <v>GOOD2GO</v>
          </cell>
        </row>
        <row r="418">
          <cell r="B418" t="str">
            <v>D454012BS</v>
          </cell>
          <cell r="C418" t="str">
            <v>Selene 1H Pull-Down Kitchen Faucet w/ Snapback 1.75gpm Satin Black</v>
          </cell>
          <cell r="D418" t="str">
            <v>Gerber Brass.Faucet-Kitchen</v>
          </cell>
          <cell r="E418" t="str">
            <v>Selene</v>
          </cell>
          <cell r="F418" t="str">
            <v>Active</v>
          </cell>
          <cell r="G418" t="str">
            <v>P</v>
          </cell>
          <cell r="H418" t="str">
            <v>1524</v>
          </cell>
          <cell r="I418">
            <v>69.045020500000007</v>
          </cell>
          <cell r="J418">
            <v>194</v>
          </cell>
          <cell r="K418">
            <v>0</v>
          </cell>
          <cell r="L418">
            <v>23</v>
          </cell>
          <cell r="M418">
            <v>13</v>
          </cell>
          <cell r="N418">
            <v>17</v>
          </cell>
          <cell r="O418">
            <v>24</v>
          </cell>
          <cell r="P418">
            <v>23</v>
          </cell>
          <cell r="Q418">
            <v>36</v>
          </cell>
          <cell r="R418">
            <v>16</v>
          </cell>
          <cell r="S418">
            <v>20</v>
          </cell>
          <cell r="T418">
            <v>24</v>
          </cell>
          <cell r="U418">
            <v>28</v>
          </cell>
          <cell r="V418">
            <v>25</v>
          </cell>
          <cell r="W418">
            <v>20</v>
          </cell>
          <cell r="X418">
            <v>22</v>
          </cell>
          <cell r="Y418" t="str">
            <v>SHENZHEN</v>
          </cell>
        </row>
        <row r="419">
          <cell r="B419" t="str">
            <v>D454012SS</v>
          </cell>
          <cell r="C419" t="str">
            <v>Selene 1H Pull-Down Kitchen Faucet w/ Snapback 1.75gpm Stainless Steel</v>
          </cell>
          <cell r="D419" t="str">
            <v>Gerber Brass.Faucet-Kitchen</v>
          </cell>
          <cell r="E419" t="str">
            <v>Selene</v>
          </cell>
          <cell r="F419" t="str">
            <v>Active</v>
          </cell>
          <cell r="G419" t="str">
            <v>P</v>
          </cell>
          <cell r="H419" t="str">
            <v>1524</v>
          </cell>
          <cell r="I419">
            <v>70.858345259999993</v>
          </cell>
          <cell r="J419">
            <v>1011</v>
          </cell>
          <cell r="K419">
            <v>0</v>
          </cell>
          <cell r="L419">
            <v>336</v>
          </cell>
          <cell r="M419">
            <v>108</v>
          </cell>
          <cell r="N419">
            <v>133</v>
          </cell>
          <cell r="O419">
            <v>133</v>
          </cell>
          <cell r="P419">
            <v>103</v>
          </cell>
          <cell r="Q419">
            <v>105</v>
          </cell>
          <cell r="R419">
            <v>95</v>
          </cell>
          <cell r="S419">
            <v>124</v>
          </cell>
          <cell r="T419">
            <v>86</v>
          </cell>
          <cell r="U419">
            <v>97</v>
          </cell>
          <cell r="V419">
            <v>121</v>
          </cell>
          <cell r="W419">
            <v>93</v>
          </cell>
          <cell r="X419">
            <v>163</v>
          </cell>
          <cell r="Y419" t="str">
            <v>GOOD2GO</v>
          </cell>
        </row>
        <row r="420">
          <cell r="B420" t="str">
            <v>D454028</v>
          </cell>
          <cell r="C420" t="str">
            <v>Draper 1H Kitchen Pull-Down Kitchen Faucet w/ Snapback 1.75gpm Chrome</v>
          </cell>
          <cell r="D420" t="str">
            <v>Gerber Brass.Faucet-Kitchen</v>
          </cell>
          <cell r="E420" t="str">
            <v>Draper</v>
          </cell>
          <cell r="F420" t="str">
            <v>PLAN-OUT</v>
          </cell>
          <cell r="G420" t="str">
            <v>P</v>
          </cell>
          <cell r="H420" t="str">
            <v>1524</v>
          </cell>
          <cell r="I420">
            <v>48.959362499999997</v>
          </cell>
          <cell r="J420">
            <v>144</v>
          </cell>
          <cell r="K420">
            <v>0</v>
          </cell>
          <cell r="L420">
            <v>0</v>
          </cell>
          <cell r="M420">
            <v>10</v>
          </cell>
          <cell r="N420">
            <v>15</v>
          </cell>
          <cell r="O420">
            <v>13</v>
          </cell>
          <cell r="P420">
            <v>8</v>
          </cell>
          <cell r="Q420">
            <v>13</v>
          </cell>
          <cell r="R420">
            <v>12</v>
          </cell>
          <cell r="S420">
            <v>7</v>
          </cell>
          <cell r="T420">
            <v>7</v>
          </cell>
          <cell r="U420">
            <v>9</v>
          </cell>
          <cell r="V420">
            <v>19</v>
          </cell>
          <cell r="W420">
            <v>11</v>
          </cell>
          <cell r="X420">
            <v>10</v>
          </cell>
          <cell r="Y420" t="str">
            <v>PLANDROP24</v>
          </cell>
        </row>
        <row r="421">
          <cell r="B421" t="str">
            <v>D454057</v>
          </cell>
          <cell r="C421" t="str">
            <v>Opulence 1H Pull-Down Kitchen Faucet w/ Snapback 1.75gpm Chrome</v>
          </cell>
          <cell r="D421" t="str">
            <v>Gerber Brass.Faucet-Kitchen</v>
          </cell>
          <cell r="E421" t="str">
            <v>Opulence</v>
          </cell>
          <cell r="F421" t="str">
            <v>Active</v>
          </cell>
          <cell r="G421" t="str">
            <v>P</v>
          </cell>
          <cell r="H421" t="str">
            <v>1524</v>
          </cell>
          <cell r="I421">
            <v>63.28240675</v>
          </cell>
          <cell r="J421">
            <v>71</v>
          </cell>
          <cell r="K421">
            <v>0</v>
          </cell>
          <cell r="L421">
            <v>6</v>
          </cell>
          <cell r="M421">
            <v>4</v>
          </cell>
          <cell r="N421">
            <v>5</v>
          </cell>
          <cell r="O421">
            <v>6</v>
          </cell>
          <cell r="P421">
            <v>5</v>
          </cell>
          <cell r="Q421">
            <v>9</v>
          </cell>
          <cell r="R421">
            <v>7</v>
          </cell>
          <cell r="S421">
            <v>5</v>
          </cell>
          <cell r="T421">
            <v>10</v>
          </cell>
          <cell r="U421">
            <v>7</v>
          </cell>
          <cell r="V421">
            <v>6</v>
          </cell>
          <cell r="W421">
            <v>7</v>
          </cell>
          <cell r="X421">
            <v>8</v>
          </cell>
          <cell r="Y421" t="str">
            <v>SHENZHEN</v>
          </cell>
        </row>
        <row r="422">
          <cell r="B422" t="str">
            <v>D454057BS</v>
          </cell>
          <cell r="C422" t="str">
            <v>Opulence 1H Pull-Down Kitchen Faucet w/ Snapback 1.75gpm Satin Black</v>
          </cell>
          <cell r="D422" t="str">
            <v>Gerber Brass.Faucet-Kitchen</v>
          </cell>
          <cell r="E422" t="str">
            <v>Opulence</v>
          </cell>
          <cell r="F422" t="str">
            <v>Active</v>
          </cell>
          <cell r="G422" t="str">
            <v>P</v>
          </cell>
          <cell r="H422" t="str">
            <v>1524</v>
          </cell>
          <cell r="I422">
            <v>78.807406749999998</v>
          </cell>
          <cell r="J422">
            <v>154</v>
          </cell>
          <cell r="K422">
            <v>0</v>
          </cell>
          <cell r="L422">
            <v>18</v>
          </cell>
          <cell r="M422">
            <v>14</v>
          </cell>
          <cell r="N422">
            <v>18</v>
          </cell>
          <cell r="O422">
            <v>18</v>
          </cell>
          <cell r="P422">
            <v>14</v>
          </cell>
          <cell r="Q422">
            <v>21</v>
          </cell>
          <cell r="R422">
            <v>22</v>
          </cell>
          <cell r="S422">
            <v>15</v>
          </cell>
          <cell r="T422">
            <v>14</v>
          </cell>
          <cell r="U422">
            <v>20</v>
          </cell>
          <cell r="V422">
            <v>19</v>
          </cell>
          <cell r="W422">
            <v>15</v>
          </cell>
          <cell r="X422">
            <v>17</v>
          </cell>
          <cell r="Y422" t="str">
            <v>SHENZHEN</v>
          </cell>
        </row>
        <row r="423">
          <cell r="B423" t="str">
            <v>D454057SS</v>
          </cell>
          <cell r="C423" t="str">
            <v>Opulence 1H Pull-Down Kitchen Faucet w/ Snapback 1.75gpm Stainless Steel</v>
          </cell>
          <cell r="D423" t="str">
            <v>Gerber Brass.Faucet-Kitchen</v>
          </cell>
          <cell r="E423" t="str">
            <v>Opulence</v>
          </cell>
          <cell r="F423" t="str">
            <v>Active</v>
          </cell>
          <cell r="G423" t="str">
            <v>P</v>
          </cell>
          <cell r="H423" t="str">
            <v>1524</v>
          </cell>
          <cell r="I423">
            <v>83.269906750000004</v>
          </cell>
          <cell r="J423">
            <v>93</v>
          </cell>
          <cell r="K423">
            <v>0</v>
          </cell>
          <cell r="L423">
            <v>14</v>
          </cell>
          <cell r="M423">
            <v>11</v>
          </cell>
          <cell r="N423">
            <v>12</v>
          </cell>
          <cell r="O423">
            <v>12</v>
          </cell>
          <cell r="P423">
            <v>16</v>
          </cell>
          <cell r="Q423">
            <v>13</v>
          </cell>
          <cell r="R423">
            <v>11</v>
          </cell>
          <cell r="S423">
            <v>14</v>
          </cell>
          <cell r="T423">
            <v>14</v>
          </cell>
          <cell r="U423">
            <v>10</v>
          </cell>
          <cell r="V423">
            <v>10</v>
          </cell>
          <cell r="W423">
            <v>13</v>
          </cell>
          <cell r="X423">
            <v>10</v>
          </cell>
          <cell r="Y423" t="str">
            <v>SHENZHEN</v>
          </cell>
        </row>
        <row r="424">
          <cell r="B424" t="str">
            <v>D454058</v>
          </cell>
          <cell r="C424" t="str">
            <v>Parma Cafe Pull-Down Kitchen Faucet w/ SnapBack Retraction 1.75gpm Chrome</v>
          </cell>
          <cell r="D424" t="str">
            <v>Gerber Brass.Faucet-Kitchen</v>
          </cell>
          <cell r="E424" t="str">
            <v>Parma</v>
          </cell>
          <cell r="F424" t="str">
            <v>Active</v>
          </cell>
          <cell r="G424" t="str">
            <v>P</v>
          </cell>
          <cell r="H424" t="str">
            <v>1524</v>
          </cell>
          <cell r="I424">
            <v>46.968739650000003</v>
          </cell>
          <cell r="J424">
            <v>978</v>
          </cell>
          <cell r="K424">
            <v>0</v>
          </cell>
          <cell r="L424">
            <v>321</v>
          </cell>
          <cell r="M424">
            <v>254</v>
          </cell>
          <cell r="N424">
            <v>146</v>
          </cell>
          <cell r="O424">
            <v>144</v>
          </cell>
          <cell r="P424">
            <v>123</v>
          </cell>
          <cell r="Q424">
            <v>80</v>
          </cell>
          <cell r="R424">
            <v>97</v>
          </cell>
          <cell r="S424">
            <v>167</v>
          </cell>
          <cell r="T424">
            <v>51</v>
          </cell>
          <cell r="U424">
            <v>58</v>
          </cell>
          <cell r="V424">
            <v>107</v>
          </cell>
          <cell r="W424">
            <v>97</v>
          </cell>
          <cell r="X424">
            <v>51</v>
          </cell>
          <cell r="Y424" t="str">
            <v>GOOD2GO</v>
          </cell>
        </row>
        <row r="425">
          <cell r="B425" t="str">
            <v>D454058BB</v>
          </cell>
          <cell r="C425" t="str">
            <v>Parma Cafe Pull-Down Kitchen Faucet w/ SnapBack Retraction 1.75gpm Brushed Bronze</v>
          </cell>
          <cell r="D425" t="str">
            <v>Gerber Brass.Faucet-Kitchen</v>
          </cell>
          <cell r="E425" t="str">
            <v>Parma</v>
          </cell>
          <cell r="F425" t="str">
            <v>Active</v>
          </cell>
          <cell r="G425" t="str">
            <v>P</v>
          </cell>
          <cell r="H425" t="str">
            <v>1524</v>
          </cell>
          <cell r="I425">
            <v>79.616397930000005</v>
          </cell>
          <cell r="J425">
            <v>640</v>
          </cell>
          <cell r="K425">
            <v>0</v>
          </cell>
          <cell r="L425">
            <v>107</v>
          </cell>
          <cell r="M425">
            <v>83</v>
          </cell>
          <cell r="N425">
            <v>111</v>
          </cell>
          <cell r="O425">
            <v>113</v>
          </cell>
          <cell r="P425">
            <v>89</v>
          </cell>
          <cell r="Q425">
            <v>107</v>
          </cell>
          <cell r="R425">
            <v>96</v>
          </cell>
          <cell r="S425">
            <v>107</v>
          </cell>
          <cell r="T425">
            <v>116</v>
          </cell>
          <cell r="U425">
            <v>111</v>
          </cell>
          <cell r="V425">
            <v>118</v>
          </cell>
          <cell r="W425">
            <v>115</v>
          </cell>
          <cell r="X425">
            <v>117</v>
          </cell>
          <cell r="Y425" t="str">
            <v>SHENZHEN</v>
          </cell>
        </row>
        <row r="426">
          <cell r="B426" t="str">
            <v>D454058BS</v>
          </cell>
          <cell r="C426" t="str">
            <v>Parma Cafe Pull-Down Kitchen Faucet w/ SnapBack Retraction 1.75gpm Satin Black</v>
          </cell>
          <cell r="D426" t="str">
            <v>Gerber Brass.Faucet-Kitchen</v>
          </cell>
          <cell r="E426" t="str">
            <v>Parma</v>
          </cell>
          <cell r="F426" t="str">
            <v>Active</v>
          </cell>
          <cell r="G426" t="str">
            <v>P</v>
          </cell>
          <cell r="H426" t="str">
            <v>1524</v>
          </cell>
          <cell r="I426">
            <v>58.58318775</v>
          </cell>
          <cell r="J426">
            <v>724</v>
          </cell>
          <cell r="K426">
            <v>0</v>
          </cell>
          <cell r="L426">
            <v>305</v>
          </cell>
          <cell r="M426">
            <v>117</v>
          </cell>
          <cell r="N426">
            <v>118</v>
          </cell>
          <cell r="O426">
            <v>87</v>
          </cell>
          <cell r="P426">
            <v>225</v>
          </cell>
          <cell r="Q426">
            <v>75</v>
          </cell>
          <cell r="R426">
            <v>76</v>
          </cell>
          <cell r="S426">
            <v>95</v>
          </cell>
          <cell r="T426">
            <v>96</v>
          </cell>
          <cell r="U426">
            <v>96</v>
          </cell>
          <cell r="V426">
            <v>104</v>
          </cell>
          <cell r="W426">
            <v>97</v>
          </cell>
          <cell r="X426">
            <v>91</v>
          </cell>
          <cell r="Y426" t="str">
            <v>GOOD2GO</v>
          </cell>
        </row>
        <row r="427">
          <cell r="B427" t="str">
            <v>D454058SS</v>
          </cell>
          <cell r="C427" t="str">
            <v>Parma Cafe Pull-Down Kitchen Faucet w/ SnapBack Retraction 1.75gpm Stainless Steel</v>
          </cell>
          <cell r="D427" t="str">
            <v>Gerber Brass.Faucet-Kitchen</v>
          </cell>
          <cell r="E427" t="str">
            <v>Parma</v>
          </cell>
          <cell r="F427" t="str">
            <v>Active</v>
          </cell>
          <cell r="G427" t="str">
            <v>P</v>
          </cell>
          <cell r="H427" t="str">
            <v>1524</v>
          </cell>
          <cell r="I427">
            <v>56.451235259999997</v>
          </cell>
          <cell r="J427">
            <v>651</v>
          </cell>
          <cell r="K427">
            <v>0</v>
          </cell>
          <cell r="L427">
            <v>336</v>
          </cell>
          <cell r="M427">
            <v>48</v>
          </cell>
          <cell r="N427">
            <v>65</v>
          </cell>
          <cell r="O427">
            <v>86</v>
          </cell>
          <cell r="P427">
            <v>53</v>
          </cell>
          <cell r="Q427">
            <v>63</v>
          </cell>
          <cell r="R427">
            <v>51</v>
          </cell>
          <cell r="S427">
            <v>55</v>
          </cell>
          <cell r="T427">
            <v>58</v>
          </cell>
          <cell r="U427">
            <v>77</v>
          </cell>
          <cell r="V427">
            <v>71</v>
          </cell>
          <cell r="W427">
            <v>56</v>
          </cell>
          <cell r="X427">
            <v>155</v>
          </cell>
          <cell r="Y427" t="str">
            <v>GOOD2GO</v>
          </cell>
        </row>
        <row r="428">
          <cell r="B428" t="str">
            <v>D454079</v>
          </cell>
          <cell r="C428" t="str">
            <v>Northerly 1H Pull-Down Kitchen Faucet w/ Snapback 1.75gpm Chrome</v>
          </cell>
          <cell r="D428" t="str">
            <v>Gerber Brass.Faucet-Kitchen</v>
          </cell>
          <cell r="E428" t="str">
            <v>Northerly</v>
          </cell>
          <cell r="F428" t="str">
            <v>NEW PRODUC</v>
          </cell>
          <cell r="G428" t="str">
            <v>P</v>
          </cell>
          <cell r="H428" t="str">
            <v>1524</v>
          </cell>
          <cell r="I428">
            <v>45.158702499999997</v>
          </cell>
          <cell r="J428">
            <v>230</v>
          </cell>
          <cell r="K428">
            <v>0</v>
          </cell>
          <cell r="L428">
            <v>155</v>
          </cell>
          <cell r="M428">
            <v>50</v>
          </cell>
          <cell r="N428">
            <v>50</v>
          </cell>
          <cell r="O428">
            <v>50</v>
          </cell>
          <cell r="P428">
            <v>50</v>
          </cell>
          <cell r="Q428">
            <v>54</v>
          </cell>
          <cell r="R428">
            <v>52</v>
          </cell>
          <cell r="S428">
            <v>56</v>
          </cell>
          <cell r="T428">
            <v>51</v>
          </cell>
          <cell r="U428">
            <v>55</v>
          </cell>
          <cell r="V428">
            <v>60</v>
          </cell>
          <cell r="W428">
            <v>52</v>
          </cell>
          <cell r="X428">
            <v>54</v>
          </cell>
          <cell r="Y428" t="str">
            <v>SHENZHEN</v>
          </cell>
        </row>
        <row r="429">
          <cell r="B429" t="str">
            <v>D454079BS</v>
          </cell>
          <cell r="C429" t="str">
            <v>Northerly 1H Pull-Down Kitchen Faucet w/ Snapback 1.75gpm Satin Black</v>
          </cell>
          <cell r="D429" t="str">
            <v>Gerber Brass.Faucet-Kitchen</v>
          </cell>
          <cell r="E429" t="str">
            <v>Northerly</v>
          </cell>
          <cell r="F429" t="str">
            <v>NEW PRODUC</v>
          </cell>
          <cell r="G429" t="str">
            <v>P</v>
          </cell>
          <cell r="H429" t="str">
            <v>1524</v>
          </cell>
          <cell r="I429">
            <v>52.458702500000001</v>
          </cell>
          <cell r="J429">
            <v>283</v>
          </cell>
          <cell r="K429">
            <v>0</v>
          </cell>
          <cell r="L429">
            <v>184</v>
          </cell>
          <cell r="M429">
            <v>52</v>
          </cell>
          <cell r="N429">
            <v>62</v>
          </cell>
          <cell r="O429">
            <v>62</v>
          </cell>
          <cell r="P429">
            <v>67</v>
          </cell>
          <cell r="Q429">
            <v>73</v>
          </cell>
          <cell r="R429">
            <v>84</v>
          </cell>
          <cell r="S429">
            <v>91</v>
          </cell>
          <cell r="T429">
            <v>82</v>
          </cell>
          <cell r="U429">
            <v>89</v>
          </cell>
          <cell r="V429">
            <v>97</v>
          </cell>
          <cell r="W429">
            <v>85</v>
          </cell>
          <cell r="X429">
            <v>87</v>
          </cell>
          <cell r="Y429" t="str">
            <v>SHENZHEN</v>
          </cell>
        </row>
        <row r="430">
          <cell r="B430" t="str">
            <v>D454079SS</v>
          </cell>
          <cell r="C430" t="str">
            <v>Northerly 1H Pull-Down Kitchen Faucet w/ Snapback 1.75gpm Stainless Steel</v>
          </cell>
          <cell r="D430" t="str">
            <v>Gerber Brass.Faucet-Kitchen</v>
          </cell>
          <cell r="E430" t="str">
            <v>Northerly</v>
          </cell>
          <cell r="F430" t="str">
            <v>NEW PRODUC</v>
          </cell>
          <cell r="G430" t="str">
            <v>P</v>
          </cell>
          <cell r="H430" t="str">
            <v>1524</v>
          </cell>
          <cell r="I430">
            <v>50.4837025</v>
          </cell>
          <cell r="J430">
            <v>39</v>
          </cell>
          <cell r="K430">
            <v>0</v>
          </cell>
          <cell r="L430">
            <v>210</v>
          </cell>
          <cell r="M430">
            <v>64</v>
          </cell>
          <cell r="N430">
            <v>64</v>
          </cell>
          <cell r="O430">
            <v>64</v>
          </cell>
          <cell r="P430">
            <v>74</v>
          </cell>
          <cell r="Q430">
            <v>74</v>
          </cell>
          <cell r="R430">
            <v>70</v>
          </cell>
          <cell r="S430">
            <v>70</v>
          </cell>
          <cell r="T430">
            <v>70</v>
          </cell>
          <cell r="U430">
            <v>70</v>
          </cell>
          <cell r="V430">
            <v>70</v>
          </cell>
          <cell r="W430">
            <v>70</v>
          </cell>
          <cell r="X430">
            <v>70</v>
          </cell>
          <cell r="Y430" t="str">
            <v>SHENZHEN</v>
          </cell>
        </row>
        <row r="431">
          <cell r="B431" t="str">
            <v>D454258</v>
          </cell>
          <cell r="C431" t="str">
            <v>Parma 1H Pre-Rinse Pull-Down Kitchen Faucet 1.75gpm Chrome</v>
          </cell>
          <cell r="D431" t="str">
            <v>Gerber Brass.Faucet-Kitchen</v>
          </cell>
          <cell r="E431" t="str">
            <v>Parma</v>
          </cell>
          <cell r="F431" t="str">
            <v>Active</v>
          </cell>
          <cell r="G431" t="str">
            <v>P</v>
          </cell>
          <cell r="H431" t="str">
            <v>1524</v>
          </cell>
          <cell r="I431">
            <v>58.63045125</v>
          </cell>
          <cell r="J431">
            <v>229</v>
          </cell>
          <cell r="K431">
            <v>0</v>
          </cell>
          <cell r="L431">
            <v>15</v>
          </cell>
          <cell r="M431">
            <v>12</v>
          </cell>
          <cell r="N431">
            <v>20</v>
          </cell>
          <cell r="O431">
            <v>8</v>
          </cell>
          <cell r="P431">
            <v>11</v>
          </cell>
          <cell r="Q431">
            <v>9</v>
          </cell>
          <cell r="R431">
            <v>14</v>
          </cell>
          <cell r="S431">
            <v>18</v>
          </cell>
          <cell r="T431">
            <v>10</v>
          </cell>
          <cell r="U431">
            <v>19</v>
          </cell>
          <cell r="V431">
            <v>11</v>
          </cell>
          <cell r="W431">
            <v>11</v>
          </cell>
          <cell r="X431">
            <v>13</v>
          </cell>
          <cell r="Y431" t="str">
            <v>SHENZHEN</v>
          </cell>
        </row>
        <row r="432">
          <cell r="B432" t="str">
            <v>D454258BB</v>
          </cell>
          <cell r="C432" t="str">
            <v>Parma 1H Pre-Rinse Pull-Down Kitchen Faucet 1.75gpm Brushed Bronze</v>
          </cell>
          <cell r="D432" t="str">
            <v>Gerber Brass.Faucet-Kitchen</v>
          </cell>
          <cell r="E432" t="str">
            <v>Parma</v>
          </cell>
          <cell r="F432" t="str">
            <v>Active</v>
          </cell>
          <cell r="G432" t="str">
            <v>P</v>
          </cell>
          <cell r="H432" t="str">
            <v>1524</v>
          </cell>
          <cell r="I432">
            <v>94.092951249999999</v>
          </cell>
          <cell r="J432">
            <v>293</v>
          </cell>
          <cell r="K432">
            <v>0</v>
          </cell>
          <cell r="L432">
            <v>30</v>
          </cell>
          <cell r="M432">
            <v>32</v>
          </cell>
          <cell r="N432">
            <v>35</v>
          </cell>
          <cell r="O432">
            <v>33</v>
          </cell>
          <cell r="P432">
            <v>22</v>
          </cell>
          <cell r="Q432">
            <v>22</v>
          </cell>
          <cell r="R432">
            <v>38</v>
          </cell>
          <cell r="S432">
            <v>26</v>
          </cell>
          <cell r="T432">
            <v>27</v>
          </cell>
          <cell r="U432">
            <v>43</v>
          </cell>
          <cell r="V432">
            <v>25</v>
          </cell>
          <cell r="W432">
            <v>35</v>
          </cell>
          <cell r="X432">
            <v>26</v>
          </cell>
          <cell r="Y432" t="str">
            <v>SHENZHEN</v>
          </cell>
        </row>
        <row r="433">
          <cell r="B433" t="str">
            <v>D454258BS</v>
          </cell>
          <cell r="C433" t="str">
            <v>Parma 1H Pre-Rinse Pull-Down Kitchen Faucet 1.75gpm Satin Black</v>
          </cell>
          <cell r="D433" t="str">
            <v>Gerber Brass.Faucet-Kitchen</v>
          </cell>
          <cell r="E433" t="str">
            <v>Parma</v>
          </cell>
          <cell r="F433" t="str">
            <v>Active</v>
          </cell>
          <cell r="G433" t="str">
            <v>P</v>
          </cell>
          <cell r="H433" t="str">
            <v>1524</v>
          </cell>
          <cell r="I433">
            <v>72.280451249999999</v>
          </cell>
          <cell r="J433">
            <v>171</v>
          </cell>
          <cell r="K433">
            <v>0</v>
          </cell>
          <cell r="L433">
            <v>24</v>
          </cell>
          <cell r="M433">
            <v>30</v>
          </cell>
          <cell r="N433">
            <v>23</v>
          </cell>
          <cell r="O433">
            <v>30</v>
          </cell>
          <cell r="P433">
            <v>15</v>
          </cell>
          <cell r="Q433">
            <v>21</v>
          </cell>
          <cell r="R433">
            <v>26</v>
          </cell>
          <cell r="S433">
            <v>23</v>
          </cell>
          <cell r="T433">
            <v>34</v>
          </cell>
          <cell r="U433">
            <v>39</v>
          </cell>
          <cell r="V433">
            <v>35</v>
          </cell>
          <cell r="W433">
            <v>30</v>
          </cell>
          <cell r="X433">
            <v>23</v>
          </cell>
          <cell r="Y433" t="str">
            <v>SHENZHEN</v>
          </cell>
        </row>
        <row r="434">
          <cell r="B434" t="str">
            <v>D454258SS</v>
          </cell>
          <cell r="C434" t="str">
            <v>Parma 1H Pre-Rinse Pull-Down Kitchen Faucet 1.75gpm Stainless Steel</v>
          </cell>
          <cell r="D434" t="str">
            <v>Gerber Brass.Faucet-Kitchen</v>
          </cell>
          <cell r="E434" t="str">
            <v>Parma</v>
          </cell>
          <cell r="F434" t="str">
            <v>Active</v>
          </cell>
          <cell r="G434" t="str">
            <v>P</v>
          </cell>
          <cell r="H434" t="str">
            <v>1524</v>
          </cell>
          <cell r="I434">
            <v>69.392951249999996</v>
          </cell>
          <cell r="J434">
            <v>169</v>
          </cell>
          <cell r="K434">
            <v>0</v>
          </cell>
          <cell r="L434">
            <v>28</v>
          </cell>
          <cell r="M434">
            <v>24</v>
          </cell>
          <cell r="N434">
            <v>24</v>
          </cell>
          <cell r="O434">
            <v>27</v>
          </cell>
          <cell r="P434">
            <v>29</v>
          </cell>
          <cell r="Q434">
            <v>29</v>
          </cell>
          <cell r="R434">
            <v>31</v>
          </cell>
          <cell r="S434">
            <v>32</v>
          </cell>
          <cell r="T434">
            <v>37</v>
          </cell>
          <cell r="U434">
            <v>36</v>
          </cell>
          <cell r="V434">
            <v>41</v>
          </cell>
          <cell r="W434">
            <v>39</v>
          </cell>
          <cell r="X434">
            <v>32</v>
          </cell>
          <cell r="Y434" t="str">
            <v>SHENZHEN</v>
          </cell>
        </row>
        <row r="435">
          <cell r="B435" t="str">
            <v>D454419</v>
          </cell>
          <cell r="C435" t="str">
            <v>Vaughn 1H Pull-Down Kitchen Faucet w/ Snapback 1.75gpm Chrome</v>
          </cell>
          <cell r="D435" t="str">
            <v>Gerber Brass.Faucet-Kitchen</v>
          </cell>
          <cell r="E435" t="str">
            <v>Vaughn</v>
          </cell>
          <cell r="F435" t="str">
            <v>Active</v>
          </cell>
          <cell r="G435" t="str">
            <v>P</v>
          </cell>
          <cell r="H435" t="str">
            <v>1524</v>
          </cell>
          <cell r="I435">
            <v>63.895392479999998</v>
          </cell>
          <cell r="J435">
            <v>193</v>
          </cell>
          <cell r="K435">
            <v>0</v>
          </cell>
          <cell r="L435">
            <v>42</v>
          </cell>
          <cell r="M435">
            <v>32</v>
          </cell>
          <cell r="N435">
            <v>37</v>
          </cell>
          <cell r="O435">
            <v>34</v>
          </cell>
          <cell r="P435">
            <v>43</v>
          </cell>
          <cell r="Q435">
            <v>47</v>
          </cell>
          <cell r="R435">
            <v>60</v>
          </cell>
          <cell r="S435">
            <v>36</v>
          </cell>
          <cell r="T435">
            <v>24</v>
          </cell>
          <cell r="U435">
            <v>30</v>
          </cell>
          <cell r="V435">
            <v>36</v>
          </cell>
          <cell r="W435">
            <v>32</v>
          </cell>
          <cell r="X435">
            <v>31</v>
          </cell>
          <cell r="Y435" t="str">
            <v>SHENZHEN</v>
          </cell>
        </row>
        <row r="436">
          <cell r="B436" t="str">
            <v>D454419BS</v>
          </cell>
          <cell r="C436" t="str">
            <v>Vaughn 1H Pull-Down Kitchen Faucet w/ Snapback 1.75gpm Satin Black</v>
          </cell>
          <cell r="D436" t="str">
            <v>Gerber Brass.Faucet-Kitchen</v>
          </cell>
          <cell r="E436" t="str">
            <v>Vaughn</v>
          </cell>
          <cell r="F436" t="str">
            <v>Active</v>
          </cell>
          <cell r="G436" t="str">
            <v>P</v>
          </cell>
          <cell r="H436" t="str">
            <v>1524</v>
          </cell>
          <cell r="I436">
            <v>68.010854399999999</v>
          </cell>
          <cell r="J436">
            <v>180</v>
          </cell>
          <cell r="K436">
            <v>0</v>
          </cell>
          <cell r="L436">
            <v>52</v>
          </cell>
          <cell r="M436">
            <v>38</v>
          </cell>
          <cell r="N436">
            <v>52</v>
          </cell>
          <cell r="O436">
            <v>54</v>
          </cell>
          <cell r="P436">
            <v>47</v>
          </cell>
          <cell r="Q436">
            <v>47</v>
          </cell>
          <cell r="R436">
            <v>34</v>
          </cell>
          <cell r="S436">
            <v>34</v>
          </cell>
          <cell r="T436">
            <v>43</v>
          </cell>
          <cell r="U436">
            <v>48</v>
          </cell>
          <cell r="V436">
            <v>47</v>
          </cell>
          <cell r="W436">
            <v>35</v>
          </cell>
          <cell r="X436">
            <v>37</v>
          </cell>
          <cell r="Y436" t="str">
            <v>SHENZHEN</v>
          </cell>
        </row>
        <row r="437">
          <cell r="B437" t="str">
            <v>D454419SS</v>
          </cell>
          <cell r="C437" t="str">
            <v>Vaughn 1H Pull-Down Kitchen Faucet w/ Snapback 1.75gpm Stainless Steel</v>
          </cell>
          <cell r="D437" t="str">
            <v>Gerber Brass.Faucet-Kitchen</v>
          </cell>
          <cell r="E437" t="str">
            <v>Vaughn</v>
          </cell>
          <cell r="F437" t="str">
            <v>Active</v>
          </cell>
          <cell r="G437" t="str">
            <v>P</v>
          </cell>
          <cell r="H437" t="str">
            <v>1524</v>
          </cell>
          <cell r="I437">
            <v>64.761145139999996</v>
          </cell>
          <cell r="J437">
            <v>827</v>
          </cell>
          <cell r="K437">
            <v>0</v>
          </cell>
          <cell r="L437">
            <v>74</v>
          </cell>
          <cell r="M437">
            <v>72</v>
          </cell>
          <cell r="N437">
            <v>65</v>
          </cell>
          <cell r="O437">
            <v>71</v>
          </cell>
          <cell r="P437">
            <v>75</v>
          </cell>
          <cell r="Q437">
            <v>67</v>
          </cell>
          <cell r="R437">
            <v>75</v>
          </cell>
          <cell r="S437">
            <v>83</v>
          </cell>
          <cell r="T437">
            <v>106</v>
          </cell>
          <cell r="U437">
            <v>102</v>
          </cell>
          <cell r="V437">
            <v>74</v>
          </cell>
          <cell r="W437">
            <v>76</v>
          </cell>
          <cell r="X437">
            <v>65</v>
          </cell>
          <cell r="Y437" t="str">
            <v>SHENZHEN</v>
          </cell>
        </row>
        <row r="438">
          <cell r="B438" t="str">
            <v>D454422</v>
          </cell>
          <cell r="C438" t="str">
            <v>Antioch 1H Pull-Down Kitchen Faucet w/ Snapback 1.75gpm Chrome</v>
          </cell>
          <cell r="D438" t="str">
            <v>Gerber Brass.Faucet-Kitchen</v>
          </cell>
          <cell r="E438" t="str">
            <v>Antioch</v>
          </cell>
          <cell r="F438" t="str">
            <v>Active</v>
          </cell>
          <cell r="G438" t="str">
            <v>P</v>
          </cell>
          <cell r="H438" t="str">
            <v>1524</v>
          </cell>
          <cell r="I438">
            <v>53.431077719999998</v>
          </cell>
          <cell r="J438">
            <v>820</v>
          </cell>
          <cell r="K438">
            <v>0</v>
          </cell>
          <cell r="L438">
            <v>335</v>
          </cell>
          <cell r="M438">
            <v>132</v>
          </cell>
          <cell r="N438">
            <v>64</v>
          </cell>
          <cell r="O438">
            <v>92</v>
          </cell>
          <cell r="P438">
            <v>122</v>
          </cell>
          <cell r="Q438">
            <v>84</v>
          </cell>
          <cell r="R438">
            <v>61</v>
          </cell>
          <cell r="S438">
            <v>77</v>
          </cell>
          <cell r="T438">
            <v>69</v>
          </cell>
          <cell r="U438">
            <v>111</v>
          </cell>
          <cell r="V438">
            <v>73</v>
          </cell>
          <cell r="W438">
            <v>60</v>
          </cell>
          <cell r="X438">
            <v>72</v>
          </cell>
          <cell r="Y438" t="str">
            <v>GOOD2GO</v>
          </cell>
        </row>
        <row r="439">
          <cell r="B439" t="str">
            <v>D454422BS</v>
          </cell>
          <cell r="C439" t="str">
            <v>Antioch 1H Pull-Down Kitchen Faucet w/ Snapback 1.75gpm Satin Black</v>
          </cell>
          <cell r="D439" t="str">
            <v>Gerber Brass.Faucet-Kitchen</v>
          </cell>
          <cell r="E439" t="str">
            <v>Antioch</v>
          </cell>
          <cell r="F439" t="str">
            <v>Active</v>
          </cell>
          <cell r="G439" t="str">
            <v>P</v>
          </cell>
          <cell r="H439" t="str">
            <v>1524</v>
          </cell>
          <cell r="I439">
            <v>62.791244159999998</v>
          </cell>
          <cell r="J439">
            <v>217</v>
          </cell>
          <cell r="K439">
            <v>0</v>
          </cell>
          <cell r="L439">
            <v>273</v>
          </cell>
          <cell r="M439">
            <v>150</v>
          </cell>
          <cell r="N439">
            <v>134</v>
          </cell>
          <cell r="O439">
            <v>134</v>
          </cell>
          <cell r="P439">
            <v>134</v>
          </cell>
          <cell r="Q439">
            <v>109</v>
          </cell>
          <cell r="R439">
            <v>111</v>
          </cell>
          <cell r="S439">
            <v>179</v>
          </cell>
          <cell r="T439">
            <v>171</v>
          </cell>
          <cell r="U439">
            <v>162</v>
          </cell>
          <cell r="V439">
            <v>152</v>
          </cell>
          <cell r="W439">
            <v>135</v>
          </cell>
          <cell r="X439">
            <v>134</v>
          </cell>
          <cell r="Y439" t="str">
            <v>GOOD2GO</v>
          </cell>
        </row>
        <row r="440">
          <cell r="B440" t="str">
            <v>D454422SS</v>
          </cell>
          <cell r="C440" t="str">
            <v>Antioch 1H Pull-Down Kitchen Faucet w/ Snapback 1.75gpm Stainless Steel</v>
          </cell>
          <cell r="D440" t="str">
            <v>Gerber Brass.Faucet-Kitchen</v>
          </cell>
          <cell r="E440" t="str">
            <v>Antioch</v>
          </cell>
          <cell r="F440" t="str">
            <v>Active</v>
          </cell>
          <cell r="G440" t="str">
            <v>P</v>
          </cell>
          <cell r="H440" t="str">
            <v>1524</v>
          </cell>
          <cell r="I440">
            <v>60.457476120000003</v>
          </cell>
          <cell r="J440">
            <v>1337</v>
          </cell>
          <cell r="K440">
            <v>0</v>
          </cell>
          <cell r="L440">
            <v>338</v>
          </cell>
          <cell r="M440">
            <v>237</v>
          </cell>
          <cell r="N440">
            <v>169</v>
          </cell>
          <cell r="O440">
            <v>273</v>
          </cell>
          <cell r="P440">
            <v>172</v>
          </cell>
          <cell r="Q440">
            <v>248</v>
          </cell>
          <cell r="R440">
            <v>184</v>
          </cell>
          <cell r="S440">
            <v>279</v>
          </cell>
          <cell r="T440">
            <v>245</v>
          </cell>
          <cell r="U440">
            <v>165</v>
          </cell>
          <cell r="V440">
            <v>201</v>
          </cell>
          <cell r="W440">
            <v>176</v>
          </cell>
          <cell r="X440">
            <v>177</v>
          </cell>
          <cell r="Y440" t="str">
            <v>GOOD2GO</v>
          </cell>
        </row>
        <row r="441">
          <cell r="B441" t="str">
            <v>D454437</v>
          </cell>
          <cell r="C441" t="str">
            <v>Kinzie 1H Pull-Down Kitchen Faucet w/ Snapback Retraction 1.75gpm Chrome</v>
          </cell>
          <cell r="D441" t="str">
            <v>Gerber Brass.Faucet-Kitchen</v>
          </cell>
          <cell r="E441" t="str">
            <v>Kinzie</v>
          </cell>
          <cell r="F441" t="str">
            <v>Active</v>
          </cell>
          <cell r="G441" t="str">
            <v>P</v>
          </cell>
          <cell r="H441" t="str">
            <v>1524</v>
          </cell>
          <cell r="I441">
            <v>55.902864299999997</v>
          </cell>
          <cell r="J441">
            <v>120</v>
          </cell>
          <cell r="K441">
            <v>0</v>
          </cell>
          <cell r="L441">
            <v>16</v>
          </cell>
          <cell r="M441">
            <v>9</v>
          </cell>
          <cell r="N441">
            <v>11</v>
          </cell>
          <cell r="O441">
            <v>11</v>
          </cell>
          <cell r="P441">
            <v>11</v>
          </cell>
          <cell r="Q441">
            <v>11</v>
          </cell>
          <cell r="R441">
            <v>11</v>
          </cell>
          <cell r="S441">
            <v>15</v>
          </cell>
          <cell r="T441">
            <v>13</v>
          </cell>
          <cell r="U441">
            <v>11</v>
          </cell>
          <cell r="V441">
            <v>11</v>
          </cell>
          <cell r="W441">
            <v>8</v>
          </cell>
          <cell r="X441">
            <v>10</v>
          </cell>
          <cell r="Y441" t="str">
            <v>SHENZHEN</v>
          </cell>
        </row>
        <row r="442">
          <cell r="B442" t="str">
            <v>D454437BB</v>
          </cell>
          <cell r="C442" t="str">
            <v>Kinzie 1H Pull-Down Kitchen Faucet w/ Snapback Retraction 1.75gpm Brushed Bronze</v>
          </cell>
          <cell r="D442" t="str">
            <v>Gerber Brass.Faucet-Kitchen</v>
          </cell>
          <cell r="E442" t="str">
            <v>Kinzie</v>
          </cell>
          <cell r="F442" t="str">
            <v>Active</v>
          </cell>
          <cell r="G442" t="str">
            <v>P</v>
          </cell>
          <cell r="H442" t="str">
            <v>1524</v>
          </cell>
          <cell r="I442">
            <v>83.569307999999992</v>
          </cell>
          <cell r="J442">
            <v>330</v>
          </cell>
          <cell r="K442">
            <v>0</v>
          </cell>
          <cell r="L442">
            <v>77</v>
          </cell>
          <cell r="M442">
            <v>59</v>
          </cell>
          <cell r="N442">
            <v>78</v>
          </cell>
          <cell r="O442">
            <v>89</v>
          </cell>
          <cell r="P442">
            <v>73</v>
          </cell>
          <cell r="Q442">
            <v>74</v>
          </cell>
          <cell r="R442">
            <v>72</v>
          </cell>
          <cell r="S442">
            <v>91</v>
          </cell>
          <cell r="T442">
            <v>86</v>
          </cell>
          <cell r="U442">
            <v>92</v>
          </cell>
          <cell r="V442">
            <v>95</v>
          </cell>
          <cell r="W442">
            <v>135</v>
          </cell>
          <cell r="X442">
            <v>87</v>
          </cell>
          <cell r="Y442" t="str">
            <v>SHENZHEN</v>
          </cell>
        </row>
        <row r="443">
          <cell r="B443" t="str">
            <v>D454437BS</v>
          </cell>
          <cell r="C443" t="str">
            <v>Kinzie 1H Pull-Down Kitchen Faucet w/ Snapback Retraction 1.75gpm Satin Black</v>
          </cell>
          <cell r="D443" t="str">
            <v>Gerber Brass.Faucet-Kitchen</v>
          </cell>
          <cell r="E443" t="str">
            <v>Kinzie</v>
          </cell>
          <cell r="F443" t="str">
            <v>Active</v>
          </cell>
          <cell r="G443" t="str">
            <v>P</v>
          </cell>
          <cell r="H443" t="str">
            <v>1524</v>
          </cell>
          <cell r="I443">
            <v>68.111231520000004</v>
          </cell>
          <cell r="J443">
            <v>142</v>
          </cell>
          <cell r="K443">
            <v>0</v>
          </cell>
          <cell r="L443">
            <v>26</v>
          </cell>
          <cell r="M443">
            <v>23</v>
          </cell>
          <cell r="N443">
            <v>27</v>
          </cell>
          <cell r="O443">
            <v>25</v>
          </cell>
          <cell r="P443">
            <v>25</v>
          </cell>
          <cell r="Q443">
            <v>28</v>
          </cell>
          <cell r="R443">
            <v>21</v>
          </cell>
          <cell r="S443">
            <v>29</v>
          </cell>
          <cell r="T443">
            <v>27</v>
          </cell>
          <cell r="U443">
            <v>26</v>
          </cell>
          <cell r="V443">
            <v>31</v>
          </cell>
          <cell r="W443">
            <v>28</v>
          </cell>
          <cell r="X443">
            <v>23</v>
          </cell>
          <cell r="Y443" t="str">
            <v>SHENZHEN</v>
          </cell>
        </row>
        <row r="444">
          <cell r="B444" t="str">
            <v>D454437SS</v>
          </cell>
          <cell r="C444" t="str">
            <v>Kinzie 1H Pull-Down Kitchen Faucet w/ Snapback Retraction 1.75gpm Stainless Steel</v>
          </cell>
          <cell r="D444" t="str">
            <v>Gerber Brass.Faucet-Kitchen</v>
          </cell>
          <cell r="E444" t="str">
            <v>Kinzie</v>
          </cell>
          <cell r="F444" t="str">
            <v>Active</v>
          </cell>
          <cell r="G444" t="str">
            <v>P</v>
          </cell>
          <cell r="H444" t="str">
            <v>1524</v>
          </cell>
          <cell r="I444">
            <v>64.738827240000006</v>
          </cell>
          <cell r="J444">
            <v>237</v>
          </cell>
          <cell r="K444">
            <v>0</v>
          </cell>
          <cell r="L444">
            <v>34</v>
          </cell>
          <cell r="M444">
            <v>32</v>
          </cell>
          <cell r="N444">
            <v>35</v>
          </cell>
          <cell r="O444">
            <v>35</v>
          </cell>
          <cell r="P444">
            <v>30</v>
          </cell>
          <cell r="Q444">
            <v>30</v>
          </cell>
          <cell r="R444">
            <v>23</v>
          </cell>
          <cell r="S444">
            <v>30</v>
          </cell>
          <cell r="T444">
            <v>38</v>
          </cell>
          <cell r="U444">
            <v>37</v>
          </cell>
          <cell r="V444">
            <v>34</v>
          </cell>
          <cell r="W444">
            <v>21</v>
          </cell>
          <cell r="X444">
            <v>35</v>
          </cell>
          <cell r="Y444" t="str">
            <v>SHENZHEN</v>
          </cell>
        </row>
        <row r="445">
          <cell r="B445" t="str">
            <v>D455221</v>
          </cell>
          <cell r="C445" t="str">
            <v>Antioch 1H Pull-Out Kitchen Faucet 1.75gpm Chrome</v>
          </cell>
          <cell r="D445" t="str">
            <v>Gerber Brass.Faucet-Kitchen</v>
          </cell>
          <cell r="E445" t="str">
            <v>Antioch</v>
          </cell>
          <cell r="F445" t="str">
            <v>Active</v>
          </cell>
          <cell r="G445" t="str">
            <v>P</v>
          </cell>
          <cell r="H445" t="str">
            <v>1524</v>
          </cell>
          <cell r="I445">
            <v>55.665910259999997</v>
          </cell>
          <cell r="J445">
            <v>257</v>
          </cell>
          <cell r="K445">
            <v>0</v>
          </cell>
          <cell r="L445">
            <v>42</v>
          </cell>
          <cell r="M445">
            <v>63</v>
          </cell>
          <cell r="N445">
            <v>36</v>
          </cell>
          <cell r="O445">
            <v>30</v>
          </cell>
          <cell r="P445">
            <v>43</v>
          </cell>
          <cell r="Q445">
            <v>42</v>
          </cell>
          <cell r="R445">
            <v>50</v>
          </cell>
          <cell r="S445">
            <v>51</v>
          </cell>
          <cell r="T445">
            <v>65</v>
          </cell>
          <cell r="U445">
            <v>33</v>
          </cell>
          <cell r="V445">
            <v>56</v>
          </cell>
          <cell r="W445">
            <v>64</v>
          </cell>
          <cell r="X445">
            <v>69</v>
          </cell>
          <cell r="Y445" t="str">
            <v>SHENZHEN</v>
          </cell>
        </row>
        <row r="446">
          <cell r="B446" t="str">
            <v>D455221BS</v>
          </cell>
          <cell r="C446" t="str">
            <v>Antioch 1H Pull-Out Kitchen Faucet 1.75gpm Satin Black</v>
          </cell>
          <cell r="D446" t="str">
            <v>Gerber Brass.Faucet-Kitchen</v>
          </cell>
          <cell r="E446" t="str">
            <v>Antioch</v>
          </cell>
          <cell r="F446" t="str">
            <v>Active</v>
          </cell>
          <cell r="G446" t="str">
            <v>P</v>
          </cell>
          <cell r="H446" t="str">
            <v>1524</v>
          </cell>
          <cell r="I446">
            <v>62.2458995</v>
          </cell>
          <cell r="J446">
            <v>214</v>
          </cell>
          <cell r="K446">
            <v>0</v>
          </cell>
          <cell r="L446">
            <v>6</v>
          </cell>
          <cell r="M446">
            <v>5</v>
          </cell>
          <cell r="N446">
            <v>5</v>
          </cell>
          <cell r="O446">
            <v>7</v>
          </cell>
          <cell r="P446">
            <v>6</v>
          </cell>
          <cell r="Q446">
            <v>6</v>
          </cell>
          <cell r="R446">
            <v>5</v>
          </cell>
          <cell r="S446">
            <v>9</v>
          </cell>
          <cell r="T446">
            <v>22</v>
          </cell>
          <cell r="U446">
            <v>11</v>
          </cell>
          <cell r="V446">
            <v>7</v>
          </cell>
          <cell r="W446">
            <v>8</v>
          </cell>
          <cell r="X446">
            <v>6</v>
          </cell>
          <cell r="Y446" t="str">
            <v>SHENZHEN</v>
          </cell>
        </row>
        <row r="447">
          <cell r="B447" t="str">
            <v>D455221SS</v>
          </cell>
          <cell r="C447" t="str">
            <v>Antioch 1H Pull-Out Kitchen Faucet 1.75gpm Stainless Steel</v>
          </cell>
          <cell r="D447" t="str">
            <v>Gerber Brass.Faucet-Kitchen</v>
          </cell>
          <cell r="E447" t="str">
            <v>Antioch</v>
          </cell>
          <cell r="F447" t="str">
            <v>Active</v>
          </cell>
          <cell r="G447" t="str">
            <v>P</v>
          </cell>
          <cell r="H447" t="str">
            <v>1524</v>
          </cell>
          <cell r="I447">
            <v>60.948256200000003</v>
          </cell>
          <cell r="J447">
            <v>222</v>
          </cell>
          <cell r="K447">
            <v>0</v>
          </cell>
          <cell r="L447">
            <v>42</v>
          </cell>
          <cell r="M447">
            <v>41</v>
          </cell>
          <cell r="N447">
            <v>39</v>
          </cell>
          <cell r="O447">
            <v>39</v>
          </cell>
          <cell r="P447">
            <v>39</v>
          </cell>
          <cell r="Q447">
            <v>24</v>
          </cell>
          <cell r="R447">
            <v>25</v>
          </cell>
          <cell r="S447">
            <v>32</v>
          </cell>
          <cell r="T447">
            <v>38</v>
          </cell>
          <cell r="U447">
            <v>24</v>
          </cell>
          <cell r="V447">
            <v>39</v>
          </cell>
          <cell r="W447">
            <v>35</v>
          </cell>
          <cell r="X447">
            <v>31</v>
          </cell>
          <cell r="Y447" t="str">
            <v>SHENZHEN</v>
          </cell>
        </row>
        <row r="448">
          <cell r="B448" t="str">
            <v>D455237</v>
          </cell>
          <cell r="C448" t="str">
            <v>Kinzie 1H Pre-Rinse Kitchen Faucet 1.75gpm Chrome</v>
          </cell>
          <cell r="D448" t="str">
            <v>Gerber Brass.Faucet-Kitchen</v>
          </cell>
          <cell r="E448" t="str">
            <v>Kinzie</v>
          </cell>
          <cell r="F448" t="str">
            <v>Active</v>
          </cell>
          <cell r="G448" t="str">
            <v>P</v>
          </cell>
          <cell r="H448" t="str">
            <v>1524</v>
          </cell>
          <cell r="I448">
            <v>59.655122910000003</v>
          </cell>
          <cell r="J448">
            <v>296</v>
          </cell>
          <cell r="K448">
            <v>0</v>
          </cell>
          <cell r="L448">
            <v>6</v>
          </cell>
          <cell r="M448">
            <v>5</v>
          </cell>
          <cell r="N448">
            <v>7</v>
          </cell>
          <cell r="O448">
            <v>5</v>
          </cell>
          <cell r="P448">
            <v>5</v>
          </cell>
          <cell r="Q448">
            <v>6</v>
          </cell>
          <cell r="R448">
            <v>5</v>
          </cell>
          <cell r="S448">
            <v>5</v>
          </cell>
          <cell r="T448">
            <v>6</v>
          </cell>
          <cell r="U448">
            <v>6</v>
          </cell>
          <cell r="V448">
            <v>5</v>
          </cell>
          <cell r="W448">
            <v>5</v>
          </cell>
          <cell r="X448">
            <v>6</v>
          </cell>
          <cell r="Y448" t="str">
            <v>SHENZHEN</v>
          </cell>
        </row>
        <row r="449">
          <cell r="B449" t="str">
            <v>D455237BB</v>
          </cell>
          <cell r="C449" t="str">
            <v>Kinzie 1H Pre-Rinse Kitchen Faucet 1.75gpm Brushed Bronze</v>
          </cell>
          <cell r="D449" t="str">
            <v>Gerber Brass.Faucet-Kitchen</v>
          </cell>
          <cell r="E449" t="str">
            <v>Kinzie</v>
          </cell>
          <cell r="F449" t="str">
            <v>Active</v>
          </cell>
          <cell r="G449" t="str">
            <v>P</v>
          </cell>
          <cell r="H449" t="str">
            <v>1524</v>
          </cell>
          <cell r="I449">
            <v>91.127285220000005</v>
          </cell>
          <cell r="J449">
            <v>324</v>
          </cell>
          <cell r="K449">
            <v>0</v>
          </cell>
          <cell r="L449">
            <v>26</v>
          </cell>
          <cell r="M449">
            <v>25</v>
          </cell>
          <cell r="N449">
            <v>27</v>
          </cell>
          <cell r="O449">
            <v>27</v>
          </cell>
          <cell r="P449">
            <v>23</v>
          </cell>
          <cell r="Q449">
            <v>20</v>
          </cell>
          <cell r="R449">
            <v>33</v>
          </cell>
          <cell r="S449">
            <v>31</v>
          </cell>
          <cell r="T449">
            <v>30</v>
          </cell>
          <cell r="U449">
            <v>35</v>
          </cell>
          <cell r="V449">
            <v>25</v>
          </cell>
          <cell r="W449">
            <v>25</v>
          </cell>
          <cell r="X449">
            <v>30</v>
          </cell>
          <cell r="Y449" t="str">
            <v>SHENZHEN</v>
          </cell>
        </row>
        <row r="450">
          <cell r="B450" t="str">
            <v>D455237BS</v>
          </cell>
          <cell r="C450" t="str">
            <v>Kinzie 1H Pre-Rinse Kitchen Faucet 1.75gpm Satin Black</v>
          </cell>
          <cell r="D450" t="str">
            <v>Gerber Brass.Faucet-Kitchen</v>
          </cell>
          <cell r="E450" t="str">
            <v>Kinzie</v>
          </cell>
          <cell r="F450" t="str">
            <v>Active</v>
          </cell>
          <cell r="G450" t="str">
            <v>P</v>
          </cell>
          <cell r="H450" t="str">
            <v>1524</v>
          </cell>
          <cell r="I450">
            <v>70.44165495</v>
          </cell>
          <cell r="J450">
            <v>151</v>
          </cell>
          <cell r="K450">
            <v>0</v>
          </cell>
          <cell r="L450">
            <v>15</v>
          </cell>
          <cell r="M450">
            <v>14</v>
          </cell>
          <cell r="N450">
            <v>15</v>
          </cell>
          <cell r="O450">
            <v>15</v>
          </cell>
          <cell r="P450">
            <v>13</v>
          </cell>
          <cell r="Q450">
            <v>12</v>
          </cell>
          <cell r="R450">
            <v>16</v>
          </cell>
          <cell r="S450">
            <v>13</v>
          </cell>
          <cell r="T450">
            <v>15</v>
          </cell>
          <cell r="U450">
            <v>16</v>
          </cell>
          <cell r="V450">
            <v>20</v>
          </cell>
          <cell r="W450">
            <v>8</v>
          </cell>
          <cell r="X450">
            <v>9</v>
          </cell>
          <cell r="Y450" t="str">
            <v>SHENZHEN</v>
          </cell>
        </row>
        <row r="451">
          <cell r="B451" t="str">
            <v>D455237SS</v>
          </cell>
          <cell r="C451" t="str">
            <v>Kinzie 1H Pre-Rinse Kitchen Faucet 1.75gpm Stainless Steel</v>
          </cell>
          <cell r="D451" t="str">
            <v>Gerber Brass.Faucet-Kitchen</v>
          </cell>
          <cell r="E451" t="str">
            <v>Kinzie</v>
          </cell>
          <cell r="F451" t="str">
            <v>Active</v>
          </cell>
          <cell r="G451" t="str">
            <v>P</v>
          </cell>
          <cell r="H451" t="str">
            <v>1524</v>
          </cell>
          <cell r="I451">
            <v>64.381386329999998</v>
          </cell>
          <cell r="J451">
            <v>90</v>
          </cell>
          <cell r="K451">
            <v>0</v>
          </cell>
          <cell r="L451">
            <v>18</v>
          </cell>
          <cell r="M451">
            <v>18</v>
          </cell>
          <cell r="N451">
            <v>18</v>
          </cell>
          <cell r="O451">
            <v>14</v>
          </cell>
          <cell r="P451">
            <v>14</v>
          </cell>
          <cell r="Q451">
            <v>12</v>
          </cell>
          <cell r="R451">
            <v>12</v>
          </cell>
          <cell r="S451">
            <v>11</v>
          </cell>
          <cell r="T451">
            <v>15</v>
          </cell>
          <cell r="U451">
            <v>18</v>
          </cell>
          <cell r="V451">
            <v>12</v>
          </cell>
          <cell r="W451">
            <v>11</v>
          </cell>
          <cell r="X451">
            <v>10</v>
          </cell>
          <cell r="Y451" t="str">
            <v>SHENZHEN</v>
          </cell>
        </row>
        <row r="452">
          <cell r="B452" t="str">
            <v>D457230</v>
          </cell>
          <cell r="C452" t="str">
            <v>Amalfi 1H Pull-Down Kitchen Faucet w/SnapBack Retraction 1.75gpm Chrome</v>
          </cell>
          <cell r="D452" t="str">
            <v>Gerber Brass.Faucet-Kitchen</v>
          </cell>
          <cell r="E452" t="str">
            <v>Amalfi</v>
          </cell>
          <cell r="F452" t="str">
            <v>Active</v>
          </cell>
          <cell r="G452" t="str">
            <v>P</v>
          </cell>
          <cell r="H452" t="str">
            <v>1524</v>
          </cell>
          <cell r="I452">
            <v>54.470172720000001</v>
          </cell>
          <cell r="J452">
            <v>393</v>
          </cell>
          <cell r="K452">
            <v>0</v>
          </cell>
          <cell r="L452">
            <v>34</v>
          </cell>
          <cell r="M452">
            <v>32</v>
          </cell>
          <cell r="N452">
            <v>43</v>
          </cell>
          <cell r="O452">
            <v>19</v>
          </cell>
          <cell r="P452">
            <v>32</v>
          </cell>
          <cell r="Q452">
            <v>40</v>
          </cell>
          <cell r="R452">
            <v>22</v>
          </cell>
          <cell r="S452">
            <v>42</v>
          </cell>
          <cell r="T452">
            <v>140</v>
          </cell>
          <cell r="U452">
            <v>26</v>
          </cell>
          <cell r="V452">
            <v>26</v>
          </cell>
          <cell r="W452">
            <v>24</v>
          </cell>
          <cell r="X452">
            <v>28</v>
          </cell>
          <cell r="Y452" t="str">
            <v>SHENZHEN</v>
          </cell>
        </row>
        <row r="453">
          <cell r="B453" t="str">
            <v>D457230BS</v>
          </cell>
          <cell r="C453" t="str">
            <v>Amalfi 1H Pull-Down Kitchen Faucet w/SnapBack Retraction 1.75gpm Satin Black</v>
          </cell>
          <cell r="D453" t="str">
            <v>Gerber Brass.Faucet-Kitchen</v>
          </cell>
          <cell r="E453" t="str">
            <v>Amalfi</v>
          </cell>
          <cell r="F453" t="str">
            <v>Active</v>
          </cell>
          <cell r="G453" t="str">
            <v>P</v>
          </cell>
          <cell r="H453" t="str">
            <v>1524</v>
          </cell>
          <cell r="I453">
            <v>65.622489329999993</v>
          </cell>
          <cell r="J453">
            <v>53</v>
          </cell>
          <cell r="K453">
            <v>0</v>
          </cell>
          <cell r="L453">
            <v>0</v>
          </cell>
          <cell r="M453">
            <v>30</v>
          </cell>
          <cell r="N453">
            <v>30</v>
          </cell>
          <cell r="O453">
            <v>30</v>
          </cell>
          <cell r="P453">
            <v>30</v>
          </cell>
          <cell r="Q453">
            <v>24</v>
          </cell>
          <cell r="R453">
            <v>24</v>
          </cell>
          <cell r="S453">
            <v>29</v>
          </cell>
          <cell r="T453">
            <v>39</v>
          </cell>
          <cell r="U453">
            <v>27</v>
          </cell>
          <cell r="V453">
            <v>14</v>
          </cell>
          <cell r="W453">
            <v>52</v>
          </cell>
          <cell r="X453">
            <v>13</v>
          </cell>
          <cell r="Y453" t="str">
            <v>SHENZHEN</v>
          </cell>
        </row>
        <row r="454">
          <cell r="B454" t="str">
            <v>D457230SS</v>
          </cell>
          <cell r="C454" t="str">
            <v>Amalfi 1H Pull-Down Kitchen Faucet w/SnapBack Retraction 1.75gpm Stainless Steel</v>
          </cell>
          <cell r="D454" t="str">
            <v>Gerber Brass.Faucet-Kitchen</v>
          </cell>
          <cell r="E454" t="str">
            <v>Amalfi</v>
          </cell>
          <cell r="F454" t="str">
            <v>Active</v>
          </cell>
          <cell r="G454" t="str">
            <v>P</v>
          </cell>
          <cell r="H454" t="str">
            <v>1524</v>
          </cell>
          <cell r="I454">
            <v>62.548440030000002</v>
          </cell>
          <cell r="J454">
            <v>649</v>
          </cell>
          <cell r="K454">
            <v>0</v>
          </cell>
          <cell r="L454">
            <v>52</v>
          </cell>
          <cell r="M454">
            <v>40</v>
          </cell>
          <cell r="N454">
            <v>40</v>
          </cell>
          <cell r="O454">
            <v>40</v>
          </cell>
          <cell r="P454">
            <v>40</v>
          </cell>
          <cell r="Q454">
            <v>43</v>
          </cell>
          <cell r="R454">
            <v>43</v>
          </cell>
          <cell r="S454">
            <v>40</v>
          </cell>
          <cell r="T454">
            <v>41</v>
          </cell>
          <cell r="U454">
            <v>41</v>
          </cell>
          <cell r="V454">
            <v>44</v>
          </cell>
          <cell r="W454">
            <v>41</v>
          </cell>
          <cell r="X454">
            <v>39</v>
          </cell>
          <cell r="Y454" t="str">
            <v>SHENZHEN</v>
          </cell>
        </row>
        <row r="455">
          <cell r="B455" t="str">
            <v>D457330</v>
          </cell>
          <cell r="C455" t="str">
            <v>Amalfi 2H Pull-Down Kitchen Faucet w/ SnapBack Retraction 1.75gpm Chrome</v>
          </cell>
          <cell r="D455" t="str">
            <v>Gerber Brass.Faucet-Kitchen</v>
          </cell>
          <cell r="E455" t="str">
            <v>Amalfi</v>
          </cell>
          <cell r="F455" t="str">
            <v>NEW PRODUC</v>
          </cell>
          <cell r="G455" t="str">
            <v>P</v>
          </cell>
          <cell r="H455" t="str">
            <v>1524</v>
          </cell>
          <cell r="I455">
            <v>50.130489999999995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8</v>
          </cell>
          <cell r="R455">
            <v>6</v>
          </cell>
          <cell r="S455">
            <v>10</v>
          </cell>
          <cell r="T455">
            <v>10</v>
          </cell>
          <cell r="U455">
            <v>12</v>
          </cell>
          <cell r="V455">
            <v>11</v>
          </cell>
          <cell r="W455">
            <v>17</v>
          </cell>
          <cell r="X455">
            <v>17</v>
          </cell>
          <cell r="Y455" t="str">
            <v>SHENZHEN</v>
          </cell>
        </row>
        <row r="456">
          <cell r="B456" t="str">
            <v>D457330BB</v>
          </cell>
          <cell r="C456" t="str">
            <v>Amalfi 2H Pull-Down Kitchen Faucet w/ SnapBack Retraction 1.75gpm Brushed Bronze</v>
          </cell>
          <cell r="D456" t="str">
            <v>Gerber Brass.Faucet-Kitchen</v>
          </cell>
          <cell r="E456" t="str">
            <v>Amalfi</v>
          </cell>
          <cell r="F456" t="str">
            <v>NEW PRODUC</v>
          </cell>
          <cell r="G456" t="str">
            <v>P</v>
          </cell>
          <cell r="H456" t="str">
            <v>1524</v>
          </cell>
          <cell r="I456">
            <v>68.270659999999992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7</v>
          </cell>
          <cell r="R456">
            <v>8</v>
          </cell>
          <cell r="S456">
            <v>8</v>
          </cell>
          <cell r="T456">
            <v>11</v>
          </cell>
          <cell r="U456">
            <v>14</v>
          </cell>
          <cell r="V456">
            <v>17</v>
          </cell>
          <cell r="W456">
            <v>16</v>
          </cell>
          <cell r="X456">
            <v>26</v>
          </cell>
          <cell r="Y456" t="str">
            <v>SHENZHEN</v>
          </cell>
        </row>
        <row r="457">
          <cell r="B457" t="str">
            <v>D457330BS</v>
          </cell>
          <cell r="C457" t="str">
            <v>Amalfi 2H Pull-Down Kitchen Faucet w/ SnapBack Retraction 1.75gpm Satin Black</v>
          </cell>
          <cell r="D457" t="str">
            <v>Gerber Brass.Faucet-Kitchen</v>
          </cell>
          <cell r="E457" t="str">
            <v>Amalfi</v>
          </cell>
          <cell r="F457" t="str">
            <v>NEW PRODUC</v>
          </cell>
          <cell r="G457" t="str">
            <v>P</v>
          </cell>
          <cell r="H457" t="str">
            <v>1524</v>
          </cell>
          <cell r="I457">
            <v>56.965170000000001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19</v>
          </cell>
          <cell r="R457">
            <v>19</v>
          </cell>
          <cell r="S457">
            <v>14</v>
          </cell>
          <cell r="T457">
            <v>21</v>
          </cell>
          <cell r="U457">
            <v>16</v>
          </cell>
          <cell r="V457">
            <v>18</v>
          </cell>
          <cell r="W457">
            <v>18</v>
          </cell>
          <cell r="X457">
            <v>25</v>
          </cell>
          <cell r="Y457" t="str">
            <v>SHENZHEN</v>
          </cell>
        </row>
        <row r="458">
          <cell r="B458" t="str">
            <v>D457330SS</v>
          </cell>
          <cell r="C458" t="str">
            <v>Amalfi 2H Pull-Down Kitchen Faucet w/ SnapBack Retraction 1.75gpm Stainless Steel</v>
          </cell>
          <cell r="D458" t="str">
            <v>Gerber Brass.Faucet-Kitchen</v>
          </cell>
          <cell r="E458" t="str">
            <v>Amalfi</v>
          </cell>
          <cell r="F458" t="str">
            <v>NEW PRODUC</v>
          </cell>
          <cell r="G458" t="str">
            <v>P</v>
          </cell>
          <cell r="H458" t="str">
            <v>1524</v>
          </cell>
          <cell r="I458">
            <v>58.686689999999999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10</v>
          </cell>
          <cell r="R458">
            <v>7</v>
          </cell>
          <cell r="S458">
            <v>10</v>
          </cell>
          <cell r="T458">
            <v>10</v>
          </cell>
          <cell r="U458">
            <v>12</v>
          </cell>
          <cell r="V458">
            <v>12</v>
          </cell>
          <cell r="W458">
            <v>14</v>
          </cell>
          <cell r="X458">
            <v>14</v>
          </cell>
          <cell r="Y458" t="str">
            <v>SHENZHEN</v>
          </cell>
        </row>
        <row r="459">
          <cell r="B459" t="str">
            <v>D457614</v>
          </cell>
          <cell r="C459" t="str">
            <v>Opulence 1H Pull-Out Kitchen Faucet 1.75gpm Chrome</v>
          </cell>
          <cell r="D459" t="str">
            <v>Gerber Brass.Faucet-Kitchen</v>
          </cell>
          <cell r="E459" t="str">
            <v>Opulence</v>
          </cell>
          <cell r="F459" t="str">
            <v>Active</v>
          </cell>
          <cell r="G459" t="str">
            <v>P</v>
          </cell>
          <cell r="H459" t="str">
            <v>1524</v>
          </cell>
          <cell r="I459">
            <v>54.773128679999999</v>
          </cell>
          <cell r="J459">
            <v>83</v>
          </cell>
          <cell r="K459">
            <v>0</v>
          </cell>
          <cell r="L459">
            <v>7</v>
          </cell>
          <cell r="M459">
            <v>6</v>
          </cell>
          <cell r="N459">
            <v>8</v>
          </cell>
          <cell r="O459">
            <v>7</v>
          </cell>
          <cell r="P459">
            <v>4</v>
          </cell>
          <cell r="Q459">
            <v>9</v>
          </cell>
          <cell r="R459">
            <v>6</v>
          </cell>
          <cell r="S459">
            <v>7</v>
          </cell>
          <cell r="T459">
            <v>8</v>
          </cell>
          <cell r="U459">
            <v>7</v>
          </cell>
          <cell r="V459">
            <v>7</v>
          </cell>
          <cell r="W459">
            <v>5</v>
          </cell>
          <cell r="X459">
            <v>4</v>
          </cell>
          <cell r="Y459" t="str">
            <v>SHENZHEN</v>
          </cell>
        </row>
        <row r="460">
          <cell r="B460" t="str">
            <v>D457614BS</v>
          </cell>
          <cell r="C460" t="str">
            <v>Opulence 1H Pull-Out Kitchen Faucet 1.75gpm Satin Black</v>
          </cell>
          <cell r="D460" t="str">
            <v>Gerber Brass.Faucet-Kitchen</v>
          </cell>
          <cell r="E460" t="str">
            <v>Opulence</v>
          </cell>
          <cell r="F460" t="str">
            <v>Active</v>
          </cell>
          <cell r="G460" t="str">
            <v>P</v>
          </cell>
          <cell r="H460" t="str">
            <v>1524</v>
          </cell>
          <cell r="I460">
            <v>68.098191360000001</v>
          </cell>
          <cell r="J460">
            <v>126</v>
          </cell>
          <cell r="K460">
            <v>0</v>
          </cell>
          <cell r="L460">
            <v>9</v>
          </cell>
          <cell r="M460">
            <v>8</v>
          </cell>
          <cell r="N460">
            <v>9</v>
          </cell>
          <cell r="O460">
            <v>7</v>
          </cell>
          <cell r="P460">
            <v>9</v>
          </cell>
          <cell r="Q460">
            <v>11</v>
          </cell>
          <cell r="R460">
            <v>8</v>
          </cell>
          <cell r="S460">
            <v>11</v>
          </cell>
          <cell r="T460">
            <v>8</v>
          </cell>
          <cell r="U460">
            <v>4</v>
          </cell>
          <cell r="V460">
            <v>9</v>
          </cell>
          <cell r="W460">
            <v>5</v>
          </cell>
          <cell r="X460">
            <v>7</v>
          </cell>
          <cell r="Y460" t="str">
            <v>SHENZHEN</v>
          </cell>
        </row>
        <row r="461">
          <cell r="B461" t="str">
            <v>D457614SS</v>
          </cell>
          <cell r="C461" t="str">
            <v>Opulence 1H Pull-Out Kitchen Faucet 1.75gpm Stainless Steel</v>
          </cell>
          <cell r="D461" t="str">
            <v>Gerber Brass.Faucet-Kitchen</v>
          </cell>
          <cell r="E461" t="str">
            <v>Opulence</v>
          </cell>
          <cell r="F461" t="str">
            <v>Active</v>
          </cell>
          <cell r="G461" t="str">
            <v>P</v>
          </cell>
          <cell r="H461" t="str">
            <v>1524</v>
          </cell>
          <cell r="I461">
            <v>68.487152699999996</v>
          </cell>
          <cell r="J461">
            <v>210</v>
          </cell>
          <cell r="K461">
            <v>0</v>
          </cell>
          <cell r="L461">
            <v>19</v>
          </cell>
          <cell r="M461">
            <v>17</v>
          </cell>
          <cell r="N461">
            <v>20</v>
          </cell>
          <cell r="O461">
            <v>19</v>
          </cell>
          <cell r="P461">
            <v>16</v>
          </cell>
          <cell r="Q461">
            <v>19</v>
          </cell>
          <cell r="R461">
            <v>21</v>
          </cell>
          <cell r="S461">
            <v>18</v>
          </cell>
          <cell r="T461">
            <v>19</v>
          </cell>
          <cell r="U461">
            <v>19</v>
          </cell>
          <cell r="V461">
            <v>22</v>
          </cell>
          <cell r="W461">
            <v>19</v>
          </cell>
          <cell r="X461">
            <v>14</v>
          </cell>
          <cell r="Y461" t="str">
            <v>SHENZHEN</v>
          </cell>
        </row>
        <row r="462">
          <cell r="B462" t="str">
            <v>D460029</v>
          </cell>
          <cell r="C462" t="str">
            <v>Surge 4 1/2" 5 Function Showerhead 2.0gpm Chrome</v>
          </cell>
          <cell r="D462" t="str">
            <v>Gerber Brass.Tub Shower Accessory</v>
          </cell>
          <cell r="E462" t="str">
            <v>Surge</v>
          </cell>
          <cell r="F462" t="str">
            <v>Active</v>
          </cell>
          <cell r="G462" t="str">
            <v>P</v>
          </cell>
          <cell r="H462" t="str">
            <v>1524</v>
          </cell>
          <cell r="I462">
            <v>9.98</v>
          </cell>
          <cell r="J462">
            <v>41</v>
          </cell>
          <cell r="K462">
            <v>0</v>
          </cell>
          <cell r="L462">
            <v>31</v>
          </cell>
          <cell r="M462">
            <v>30</v>
          </cell>
          <cell r="N462">
            <v>30</v>
          </cell>
          <cell r="O462">
            <v>30</v>
          </cell>
          <cell r="P462">
            <v>4</v>
          </cell>
          <cell r="Q462">
            <v>3</v>
          </cell>
          <cell r="R462">
            <v>5</v>
          </cell>
          <cell r="S462">
            <v>6</v>
          </cell>
          <cell r="T462">
            <v>5</v>
          </cell>
          <cell r="U462">
            <v>4</v>
          </cell>
          <cell r="V462">
            <v>4</v>
          </cell>
          <cell r="W462">
            <v>4</v>
          </cell>
          <cell r="X462">
            <v>5</v>
          </cell>
          <cell r="Y462" t="str">
            <v>SHENZHEN</v>
          </cell>
        </row>
        <row r="463">
          <cell r="B463" t="str">
            <v>D460029BN</v>
          </cell>
          <cell r="C463" t="str">
            <v>Surge 4 1/2" 5 Function Showerhead 2.0gpm Brushed Nickel</v>
          </cell>
          <cell r="D463" t="str">
            <v>Gerber Brass.Tub Shower Accessory</v>
          </cell>
          <cell r="E463" t="str">
            <v>Surge</v>
          </cell>
          <cell r="F463" t="str">
            <v>Active</v>
          </cell>
          <cell r="G463" t="str">
            <v>P</v>
          </cell>
          <cell r="H463" t="str">
            <v>1524</v>
          </cell>
          <cell r="I463">
            <v>10.41</v>
          </cell>
          <cell r="J463">
            <v>185</v>
          </cell>
          <cell r="K463">
            <v>0</v>
          </cell>
          <cell r="L463">
            <v>4</v>
          </cell>
          <cell r="M463">
            <v>4</v>
          </cell>
          <cell r="N463">
            <v>3</v>
          </cell>
          <cell r="O463">
            <v>3</v>
          </cell>
          <cell r="P463">
            <v>3</v>
          </cell>
          <cell r="Q463">
            <v>5</v>
          </cell>
          <cell r="R463">
            <v>6</v>
          </cell>
          <cell r="S463">
            <v>6</v>
          </cell>
          <cell r="T463">
            <v>4</v>
          </cell>
          <cell r="U463">
            <v>4</v>
          </cell>
          <cell r="V463">
            <v>5</v>
          </cell>
          <cell r="W463">
            <v>5</v>
          </cell>
          <cell r="X463">
            <v>4</v>
          </cell>
          <cell r="Y463" t="str">
            <v>SHENZHEN</v>
          </cell>
        </row>
        <row r="464">
          <cell r="B464" t="str">
            <v>D460029BS</v>
          </cell>
          <cell r="C464" t="str">
            <v>Surge 4 1/2" 5 Function Showerhead 2.0gpm Satin Black</v>
          </cell>
          <cell r="D464" t="str">
            <v>Gerber Brass.Tub Shower Accessory</v>
          </cell>
          <cell r="E464" t="str">
            <v>Surge</v>
          </cell>
          <cell r="F464" t="str">
            <v>Active</v>
          </cell>
          <cell r="G464" t="str">
            <v>P</v>
          </cell>
          <cell r="H464" t="str">
            <v>1524</v>
          </cell>
          <cell r="I464">
            <v>16.958189999999998</v>
          </cell>
          <cell r="J464">
            <v>229</v>
          </cell>
          <cell r="K464">
            <v>0</v>
          </cell>
          <cell r="L464">
            <v>2</v>
          </cell>
          <cell r="M464">
            <v>1</v>
          </cell>
          <cell r="N464">
            <v>2</v>
          </cell>
          <cell r="O464">
            <v>2</v>
          </cell>
          <cell r="P464">
            <v>4</v>
          </cell>
          <cell r="Q464">
            <v>2</v>
          </cell>
          <cell r="R464">
            <v>3</v>
          </cell>
          <cell r="S464">
            <v>2</v>
          </cell>
          <cell r="T464">
            <v>2</v>
          </cell>
          <cell r="U464">
            <v>2</v>
          </cell>
          <cell r="V464">
            <v>1</v>
          </cell>
          <cell r="W464">
            <v>1</v>
          </cell>
          <cell r="X464">
            <v>2</v>
          </cell>
          <cell r="Y464" t="str">
            <v>SHENZHEN</v>
          </cell>
        </row>
        <row r="465">
          <cell r="B465" t="str">
            <v>D460034</v>
          </cell>
          <cell r="C465" t="str">
            <v>Florin 4 1/2" 5 Function Showerhead 1.75gpm Chrome</v>
          </cell>
          <cell r="D465" t="str">
            <v>Gerber Brass.Tub Shower Accessory</v>
          </cell>
          <cell r="E465" t="str">
            <v>Florin</v>
          </cell>
          <cell r="F465" t="str">
            <v>Active</v>
          </cell>
          <cell r="G465" t="str">
            <v>P</v>
          </cell>
          <cell r="H465" t="str">
            <v>1524</v>
          </cell>
          <cell r="I465">
            <v>9.9035606200000004</v>
          </cell>
          <cell r="J465">
            <v>437</v>
          </cell>
          <cell r="K465">
            <v>0</v>
          </cell>
          <cell r="L465">
            <v>102</v>
          </cell>
          <cell r="M465">
            <v>80</v>
          </cell>
          <cell r="N465">
            <v>66</v>
          </cell>
          <cell r="O465">
            <v>67</v>
          </cell>
          <cell r="P465">
            <v>65</v>
          </cell>
          <cell r="Q465">
            <v>81</v>
          </cell>
          <cell r="R465">
            <v>38</v>
          </cell>
          <cell r="S465">
            <v>96</v>
          </cell>
          <cell r="T465">
            <v>36</v>
          </cell>
          <cell r="U465">
            <v>36</v>
          </cell>
          <cell r="V465">
            <v>95</v>
          </cell>
          <cell r="W465">
            <v>38</v>
          </cell>
          <cell r="X465">
            <v>38</v>
          </cell>
          <cell r="Y465" t="str">
            <v>SHENZHEN</v>
          </cell>
        </row>
        <row r="466">
          <cell r="B466" t="str">
            <v>D460034BN</v>
          </cell>
          <cell r="C466" t="str">
            <v>Florin 4 1/2" 5 Function Showerhead 1.75gpm Brushed Nickel</v>
          </cell>
          <cell r="D466" t="str">
            <v>Gerber Brass.Tub Shower Accessory</v>
          </cell>
          <cell r="E466" t="str">
            <v>Florin</v>
          </cell>
          <cell r="F466" t="str">
            <v>Active</v>
          </cell>
          <cell r="G466" t="str">
            <v>P</v>
          </cell>
          <cell r="H466" t="str">
            <v>1524</v>
          </cell>
          <cell r="I466">
            <v>12.54885992</v>
          </cell>
          <cell r="J466">
            <v>74</v>
          </cell>
          <cell r="K466">
            <v>0</v>
          </cell>
          <cell r="L466">
            <v>11</v>
          </cell>
          <cell r="M466">
            <v>4</v>
          </cell>
          <cell r="N466">
            <v>10</v>
          </cell>
          <cell r="O466">
            <v>5</v>
          </cell>
          <cell r="P466">
            <v>6</v>
          </cell>
          <cell r="Q466">
            <v>9</v>
          </cell>
          <cell r="R466">
            <v>14</v>
          </cell>
          <cell r="S466">
            <v>13</v>
          </cell>
          <cell r="T466">
            <v>6</v>
          </cell>
          <cell r="U466">
            <v>10</v>
          </cell>
          <cell r="V466">
            <v>9</v>
          </cell>
          <cell r="W466">
            <v>6</v>
          </cell>
          <cell r="X466">
            <v>7</v>
          </cell>
          <cell r="Y466" t="str">
            <v>SHENZHEN</v>
          </cell>
        </row>
        <row r="467">
          <cell r="B467" t="str">
            <v>D460034BS</v>
          </cell>
          <cell r="C467" t="str">
            <v>Florin 4 1/2" 5 Function Showerhead 1.75gpm Satin Black</v>
          </cell>
          <cell r="D467" t="str">
            <v>Gerber Brass.Tub Shower Accessory</v>
          </cell>
          <cell r="E467" t="str">
            <v>Florin</v>
          </cell>
          <cell r="F467" t="str">
            <v>NEW PRODUC</v>
          </cell>
          <cell r="G467" t="str">
            <v>P</v>
          </cell>
          <cell r="H467" t="str">
            <v>1524</v>
          </cell>
          <cell r="I467">
            <v>13.881649999999999</v>
          </cell>
          <cell r="J467">
            <v>89</v>
          </cell>
          <cell r="K467">
            <v>0</v>
          </cell>
          <cell r="L467">
            <v>78</v>
          </cell>
          <cell r="M467">
            <v>3</v>
          </cell>
          <cell r="N467">
            <v>6</v>
          </cell>
          <cell r="O467">
            <v>10</v>
          </cell>
          <cell r="P467">
            <v>14</v>
          </cell>
          <cell r="Q467">
            <v>19</v>
          </cell>
          <cell r="R467">
            <v>25</v>
          </cell>
          <cell r="S467">
            <v>27</v>
          </cell>
          <cell r="T467">
            <v>32</v>
          </cell>
          <cell r="U467">
            <v>36</v>
          </cell>
          <cell r="V467">
            <v>43</v>
          </cell>
          <cell r="W467">
            <v>45</v>
          </cell>
          <cell r="X467">
            <v>43</v>
          </cell>
          <cell r="Y467" t="str">
            <v>SHENZHEN</v>
          </cell>
        </row>
        <row r="468">
          <cell r="B468" t="str">
            <v>D460035</v>
          </cell>
          <cell r="C468" t="str">
            <v>Florin 4 1/2" 5 Function Showerhead 2.0gpm Chrome</v>
          </cell>
          <cell r="D468" t="str">
            <v>Gerber Brass.Tub Shower Accessory</v>
          </cell>
          <cell r="E468" t="str">
            <v>Florin</v>
          </cell>
          <cell r="F468" t="str">
            <v>Active</v>
          </cell>
          <cell r="G468" t="str">
            <v>P</v>
          </cell>
          <cell r="H468" t="str">
            <v>1524</v>
          </cell>
          <cell r="I468">
            <v>9.8292817499999998</v>
          </cell>
          <cell r="J468">
            <v>659</v>
          </cell>
          <cell r="K468">
            <v>0</v>
          </cell>
          <cell r="L468">
            <v>91</v>
          </cell>
          <cell r="M468">
            <v>117</v>
          </cell>
          <cell r="N468">
            <v>108</v>
          </cell>
          <cell r="O468">
            <v>70</v>
          </cell>
          <cell r="P468">
            <v>49</v>
          </cell>
          <cell r="Q468">
            <v>127</v>
          </cell>
          <cell r="R468">
            <v>62</v>
          </cell>
          <cell r="S468">
            <v>134</v>
          </cell>
          <cell r="T468">
            <v>59</v>
          </cell>
          <cell r="U468">
            <v>87</v>
          </cell>
          <cell r="V468">
            <v>60</v>
          </cell>
          <cell r="W468">
            <v>124</v>
          </cell>
          <cell r="X468">
            <v>70</v>
          </cell>
          <cell r="Y468" t="str">
            <v>SHENZHEN</v>
          </cell>
        </row>
        <row r="469">
          <cell r="B469" t="str">
            <v>D460051</v>
          </cell>
          <cell r="C469" t="str">
            <v>Mono Round 3 1/2" 1 Function Showerhead 1.5gpm Chrome</v>
          </cell>
          <cell r="D469" t="str">
            <v>Gerber Brass.Tub Shower Accessory</v>
          </cell>
          <cell r="E469" t="str">
            <v>Mono</v>
          </cell>
          <cell r="F469" t="str">
            <v>Active</v>
          </cell>
          <cell r="G469" t="str">
            <v>P</v>
          </cell>
          <cell r="H469" t="str">
            <v>1524</v>
          </cell>
          <cell r="I469">
            <v>6.2770226899999999</v>
          </cell>
          <cell r="J469">
            <v>959</v>
          </cell>
          <cell r="K469">
            <v>0</v>
          </cell>
          <cell r="L469">
            <v>3</v>
          </cell>
          <cell r="M469">
            <v>5</v>
          </cell>
          <cell r="N469">
            <v>5</v>
          </cell>
          <cell r="O469">
            <v>5</v>
          </cell>
          <cell r="P469">
            <v>5</v>
          </cell>
          <cell r="Q469">
            <v>5</v>
          </cell>
          <cell r="R469">
            <v>2</v>
          </cell>
          <cell r="S469">
            <v>4</v>
          </cell>
          <cell r="T469">
            <v>4</v>
          </cell>
          <cell r="U469">
            <v>4</v>
          </cell>
          <cell r="V469">
            <v>3</v>
          </cell>
          <cell r="W469">
            <v>2</v>
          </cell>
          <cell r="X469">
            <v>2</v>
          </cell>
          <cell r="Y469" t="str">
            <v>SHENZHEN</v>
          </cell>
        </row>
        <row r="470">
          <cell r="B470" t="str">
            <v>D460052</v>
          </cell>
          <cell r="C470" t="str">
            <v>Mono Round 3 1/2" 1 Function Showerhead 1.75gpm Chrome</v>
          </cell>
          <cell r="D470" t="str">
            <v>Gerber Brass.Tub Shower Accessory</v>
          </cell>
          <cell r="E470" t="str">
            <v>Mono</v>
          </cell>
          <cell r="F470" t="str">
            <v>Active</v>
          </cell>
          <cell r="G470" t="str">
            <v>P</v>
          </cell>
          <cell r="H470" t="str">
            <v>1524</v>
          </cell>
          <cell r="I470">
            <v>6.1042684500000002</v>
          </cell>
          <cell r="J470">
            <v>43</v>
          </cell>
          <cell r="K470">
            <v>0</v>
          </cell>
          <cell r="L470">
            <v>2</v>
          </cell>
          <cell r="M470">
            <v>2</v>
          </cell>
          <cell r="N470">
            <v>1</v>
          </cell>
          <cell r="O470">
            <v>1</v>
          </cell>
          <cell r="P470">
            <v>2</v>
          </cell>
          <cell r="Q470">
            <v>4</v>
          </cell>
          <cell r="R470">
            <v>2</v>
          </cell>
          <cell r="S470">
            <v>4</v>
          </cell>
          <cell r="T470">
            <v>2</v>
          </cell>
          <cell r="U470">
            <v>1</v>
          </cell>
          <cell r="V470">
            <v>1</v>
          </cell>
          <cell r="W470">
            <v>1</v>
          </cell>
          <cell r="X470">
            <v>1</v>
          </cell>
          <cell r="Y470" t="str">
            <v>SHENZHEN</v>
          </cell>
        </row>
        <row r="471">
          <cell r="B471" t="str">
            <v>D460052BN</v>
          </cell>
          <cell r="C471" t="str">
            <v>Mono Round 3 1/2" 1 Function Showerhead 1.75gpm Brushed Nickel</v>
          </cell>
          <cell r="D471" t="str">
            <v>Gerber Brass.Tub Shower Accessory</v>
          </cell>
          <cell r="E471" t="str">
            <v>Mono</v>
          </cell>
          <cell r="F471" t="str">
            <v>Active</v>
          </cell>
          <cell r="G471" t="str">
            <v>P</v>
          </cell>
          <cell r="H471" t="str">
            <v>1524</v>
          </cell>
          <cell r="I471">
            <v>7.8642022699999998</v>
          </cell>
          <cell r="J471">
            <v>81</v>
          </cell>
          <cell r="K471">
            <v>0</v>
          </cell>
          <cell r="L471">
            <v>4</v>
          </cell>
          <cell r="M471">
            <v>3</v>
          </cell>
          <cell r="N471">
            <v>3</v>
          </cell>
          <cell r="O471">
            <v>3</v>
          </cell>
          <cell r="P471">
            <v>3</v>
          </cell>
          <cell r="Q471">
            <v>8</v>
          </cell>
          <cell r="R471">
            <v>1</v>
          </cell>
          <cell r="S471">
            <v>3</v>
          </cell>
          <cell r="T471">
            <v>2</v>
          </cell>
          <cell r="U471">
            <v>1</v>
          </cell>
          <cell r="V471">
            <v>5</v>
          </cell>
          <cell r="W471">
            <v>2</v>
          </cell>
          <cell r="X471">
            <v>1</v>
          </cell>
          <cell r="Y471" t="str">
            <v>SHENZHEN</v>
          </cell>
        </row>
        <row r="472">
          <cell r="B472" t="str">
            <v>D460052BS</v>
          </cell>
          <cell r="C472" t="str">
            <v>Mono Round 3 1/2" 1 Function Showerhead 1.75gpm Satin Black</v>
          </cell>
          <cell r="D472" t="str">
            <v>Gerber Brass.Tub Shower Accessory</v>
          </cell>
          <cell r="E472" t="str">
            <v>Mono</v>
          </cell>
          <cell r="F472" t="str">
            <v>Active</v>
          </cell>
          <cell r="G472" t="str">
            <v>P</v>
          </cell>
          <cell r="H472" t="str">
            <v>1524</v>
          </cell>
          <cell r="I472">
            <v>10.49545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2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2</v>
          </cell>
          <cell r="V472">
            <v>0</v>
          </cell>
          <cell r="W472">
            <v>0</v>
          </cell>
          <cell r="X472">
            <v>0</v>
          </cell>
          <cell r="Y472" t="str">
            <v>SHENZHEN</v>
          </cell>
        </row>
        <row r="473">
          <cell r="B473" t="str">
            <v>D460053</v>
          </cell>
          <cell r="C473" t="str">
            <v>Mono Round 3 1/2" 1 Function Showerhead 2.0gpm Chrome</v>
          </cell>
          <cell r="D473" t="str">
            <v>Gerber Brass.Tub Shower Accessory</v>
          </cell>
          <cell r="E473" t="str">
            <v>Mono</v>
          </cell>
          <cell r="F473" t="str">
            <v>Active</v>
          </cell>
          <cell r="G473" t="str">
            <v>P</v>
          </cell>
          <cell r="H473" t="str">
            <v>1524</v>
          </cell>
          <cell r="I473">
            <v>7.04</v>
          </cell>
          <cell r="J473">
            <v>297</v>
          </cell>
          <cell r="K473">
            <v>84</v>
          </cell>
          <cell r="L473">
            <v>3</v>
          </cell>
          <cell r="M473">
            <v>2</v>
          </cell>
          <cell r="N473">
            <v>2</v>
          </cell>
          <cell r="O473">
            <v>2</v>
          </cell>
          <cell r="P473">
            <v>2</v>
          </cell>
          <cell r="Q473">
            <v>3</v>
          </cell>
          <cell r="R473">
            <v>3</v>
          </cell>
          <cell r="S473">
            <v>3</v>
          </cell>
          <cell r="T473">
            <v>3</v>
          </cell>
          <cell r="U473">
            <v>3</v>
          </cell>
          <cell r="V473">
            <v>3</v>
          </cell>
          <cell r="W473">
            <v>2</v>
          </cell>
          <cell r="X473">
            <v>2</v>
          </cell>
          <cell r="Y473" t="str">
            <v>SHENZHEN</v>
          </cell>
        </row>
        <row r="474">
          <cell r="B474" t="str">
            <v>D460053BN</v>
          </cell>
          <cell r="C474" t="str">
            <v>Mono Round 3 1/2" 1 Function Showerhead 2.0gpm Brushed Nickel</v>
          </cell>
          <cell r="D474" t="str">
            <v>Gerber Brass.Tub Shower Accessory</v>
          </cell>
          <cell r="E474" t="str">
            <v>Mono</v>
          </cell>
          <cell r="F474" t="str">
            <v>Active</v>
          </cell>
          <cell r="G474" t="str">
            <v>P</v>
          </cell>
          <cell r="H474" t="str">
            <v>1524</v>
          </cell>
          <cell r="I474">
            <v>8.120000000000001</v>
          </cell>
          <cell r="J474">
            <v>213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1</v>
          </cell>
          <cell r="R474">
            <v>1</v>
          </cell>
          <cell r="S474">
            <v>0</v>
          </cell>
          <cell r="T474">
            <v>0</v>
          </cell>
          <cell r="U474">
            <v>0</v>
          </cell>
          <cell r="V474">
            <v>1</v>
          </cell>
          <cell r="W474">
            <v>0</v>
          </cell>
          <cell r="X474">
            <v>0</v>
          </cell>
          <cell r="Y474" t="str">
            <v>SHENZHEN</v>
          </cell>
        </row>
        <row r="475">
          <cell r="B475" t="str">
            <v>D460053BS</v>
          </cell>
          <cell r="C475" t="str">
            <v>Mono Round 3 1/2" 1 Function Showerhead 2.0 gpm Satin Black</v>
          </cell>
          <cell r="D475" t="str">
            <v>Gerber Brass.Tub Shower Accessory</v>
          </cell>
          <cell r="E475" t="str">
            <v>Mono</v>
          </cell>
          <cell r="F475" t="str">
            <v>Active</v>
          </cell>
          <cell r="G475" t="str">
            <v>P</v>
          </cell>
          <cell r="H475" t="str">
            <v>1524</v>
          </cell>
          <cell r="I475">
            <v>11.44083</v>
          </cell>
          <cell r="J475">
            <v>283</v>
          </cell>
          <cell r="K475">
            <v>0</v>
          </cell>
          <cell r="L475">
            <v>1</v>
          </cell>
          <cell r="M475">
            <v>1</v>
          </cell>
          <cell r="N475">
            <v>1</v>
          </cell>
          <cell r="O475">
            <v>1</v>
          </cell>
          <cell r="P475">
            <v>1</v>
          </cell>
          <cell r="Q475">
            <v>1</v>
          </cell>
          <cell r="R475">
            <v>1</v>
          </cell>
          <cell r="S475">
            <v>1</v>
          </cell>
          <cell r="T475">
            <v>1</v>
          </cell>
          <cell r="U475">
            <v>1</v>
          </cell>
          <cell r="V475">
            <v>1</v>
          </cell>
          <cell r="W475">
            <v>1</v>
          </cell>
          <cell r="X475">
            <v>1</v>
          </cell>
          <cell r="Y475" t="str">
            <v>SHENZHEN</v>
          </cell>
        </row>
        <row r="476">
          <cell r="B476" t="str">
            <v>D460055</v>
          </cell>
          <cell r="C476" t="str">
            <v>Parma 4 1/2" 5 Function Showerhead 2.0gpm Chrome</v>
          </cell>
          <cell r="D476" t="str">
            <v>Gerber Brass.Tub Shower Accessory</v>
          </cell>
          <cell r="E476" t="str">
            <v>Parma</v>
          </cell>
          <cell r="F476" t="str">
            <v>Active</v>
          </cell>
          <cell r="G476" t="str">
            <v>P</v>
          </cell>
          <cell r="H476" t="str">
            <v>1524</v>
          </cell>
          <cell r="I476">
            <v>9.4653627399999998</v>
          </cell>
          <cell r="J476">
            <v>1378</v>
          </cell>
          <cell r="K476">
            <v>0</v>
          </cell>
          <cell r="L476">
            <v>102</v>
          </cell>
          <cell r="M476">
            <v>74</v>
          </cell>
          <cell r="N476">
            <v>90</v>
          </cell>
          <cell r="O476">
            <v>86</v>
          </cell>
          <cell r="P476">
            <v>90</v>
          </cell>
          <cell r="Q476">
            <v>178</v>
          </cell>
          <cell r="R476">
            <v>119</v>
          </cell>
          <cell r="S476">
            <v>96</v>
          </cell>
          <cell r="T476">
            <v>76</v>
          </cell>
          <cell r="U476">
            <v>110</v>
          </cell>
          <cell r="V476">
            <v>123</v>
          </cell>
          <cell r="W476">
            <v>138</v>
          </cell>
          <cell r="X476">
            <v>84</v>
          </cell>
          <cell r="Y476" t="str">
            <v>SHENZHEN</v>
          </cell>
        </row>
        <row r="477">
          <cell r="B477" t="str">
            <v>D460055BB</v>
          </cell>
          <cell r="C477" t="str">
            <v>Parma 4 1/2" 5 Function Showerhead 2.0gpm Brushed Bronze</v>
          </cell>
          <cell r="D477" t="str">
            <v>Gerber Brass.Tub Shower Accessory</v>
          </cell>
          <cell r="E477" t="str">
            <v>Parma</v>
          </cell>
          <cell r="F477" t="str">
            <v>Active</v>
          </cell>
          <cell r="G477" t="str">
            <v>P</v>
          </cell>
          <cell r="H477" t="str">
            <v>1524</v>
          </cell>
          <cell r="I477">
            <v>20.748374040000002</v>
          </cell>
          <cell r="J477">
            <v>118</v>
          </cell>
          <cell r="K477">
            <v>0</v>
          </cell>
          <cell r="L477">
            <v>11</v>
          </cell>
          <cell r="M477">
            <v>11</v>
          </cell>
          <cell r="N477">
            <v>13</v>
          </cell>
          <cell r="O477">
            <v>9</v>
          </cell>
          <cell r="P477">
            <v>8</v>
          </cell>
          <cell r="Q477">
            <v>11</v>
          </cell>
          <cell r="R477">
            <v>15</v>
          </cell>
          <cell r="S477">
            <v>11</v>
          </cell>
          <cell r="T477">
            <v>16</v>
          </cell>
          <cell r="U477">
            <v>10</v>
          </cell>
          <cell r="V477">
            <v>12</v>
          </cell>
          <cell r="W477">
            <v>13</v>
          </cell>
          <cell r="X477">
            <v>12</v>
          </cell>
          <cell r="Y477" t="str">
            <v>SHENZHEN</v>
          </cell>
        </row>
        <row r="478">
          <cell r="B478" t="str">
            <v>D460055BN</v>
          </cell>
          <cell r="C478" t="str">
            <v>Parma 4 1/2" 5 Function Showerhead 2.0gpm Brushed Nickel</v>
          </cell>
          <cell r="D478" t="str">
            <v>Gerber Brass.Tub Shower Accessory</v>
          </cell>
          <cell r="E478" t="str">
            <v>Parma</v>
          </cell>
          <cell r="F478" t="str">
            <v>Active</v>
          </cell>
          <cell r="G478" t="str">
            <v>P</v>
          </cell>
          <cell r="H478" t="str">
            <v>1524</v>
          </cell>
          <cell r="I478">
            <v>12.61048662</v>
          </cell>
          <cell r="J478">
            <v>107</v>
          </cell>
          <cell r="K478">
            <v>0</v>
          </cell>
          <cell r="L478">
            <v>19</v>
          </cell>
          <cell r="M478">
            <v>13</v>
          </cell>
          <cell r="N478">
            <v>14</v>
          </cell>
          <cell r="O478">
            <v>14</v>
          </cell>
          <cell r="P478">
            <v>7</v>
          </cell>
          <cell r="Q478">
            <v>10</v>
          </cell>
          <cell r="R478">
            <v>16</v>
          </cell>
          <cell r="S478">
            <v>17</v>
          </cell>
          <cell r="T478">
            <v>28</v>
          </cell>
          <cell r="U478">
            <v>24</v>
          </cell>
          <cell r="V478">
            <v>25</v>
          </cell>
          <cell r="W478">
            <v>27</v>
          </cell>
          <cell r="X478">
            <v>29</v>
          </cell>
          <cell r="Y478" t="str">
            <v>SHENZHEN</v>
          </cell>
        </row>
        <row r="479">
          <cell r="B479" t="str">
            <v>D460055BS</v>
          </cell>
          <cell r="C479" t="str">
            <v>Parma 4 1/2" 5 Function Showerhead 2.0gpm Satin Black</v>
          </cell>
          <cell r="D479" t="str">
            <v>Gerber Brass.Tub Shower Accessory</v>
          </cell>
          <cell r="E479" t="str">
            <v>Parma</v>
          </cell>
          <cell r="F479" t="str">
            <v>Active</v>
          </cell>
          <cell r="G479" t="str">
            <v>P</v>
          </cell>
          <cell r="H479" t="str">
            <v>1524</v>
          </cell>
          <cell r="I479">
            <v>14.337289500000001</v>
          </cell>
          <cell r="J479">
            <v>125</v>
          </cell>
          <cell r="K479">
            <v>0</v>
          </cell>
          <cell r="L479">
            <v>10</v>
          </cell>
          <cell r="M479">
            <v>8</v>
          </cell>
          <cell r="N479">
            <v>9</v>
          </cell>
          <cell r="O479">
            <v>11</v>
          </cell>
          <cell r="P479">
            <v>9</v>
          </cell>
          <cell r="Q479">
            <v>8</v>
          </cell>
          <cell r="R479">
            <v>10</v>
          </cell>
          <cell r="S479">
            <v>29</v>
          </cell>
          <cell r="T479">
            <v>15</v>
          </cell>
          <cell r="U479">
            <v>10</v>
          </cell>
          <cell r="V479">
            <v>10</v>
          </cell>
          <cell r="W479">
            <v>12</v>
          </cell>
          <cell r="X479">
            <v>10</v>
          </cell>
          <cell r="Y479" t="str">
            <v>SHENZHEN</v>
          </cell>
        </row>
        <row r="480">
          <cell r="B480" t="str">
            <v>D460057</v>
          </cell>
          <cell r="C480" t="str">
            <v>Mono Chic 4 1/2" 1 Function Showerhead 1.75gpm Chrome</v>
          </cell>
          <cell r="D480" t="str">
            <v>Gerber Brass.Tub Shower Accessory</v>
          </cell>
          <cell r="E480" t="str">
            <v>Mono</v>
          </cell>
          <cell r="F480" t="str">
            <v>Active</v>
          </cell>
          <cell r="G480" t="str">
            <v>P</v>
          </cell>
          <cell r="H480" t="str">
            <v>1524</v>
          </cell>
          <cell r="I480">
            <v>11.131287070000001</v>
          </cell>
          <cell r="J480">
            <v>445</v>
          </cell>
          <cell r="K480">
            <v>0</v>
          </cell>
          <cell r="L480">
            <v>13</v>
          </cell>
          <cell r="M480">
            <v>8</v>
          </cell>
          <cell r="N480">
            <v>6</v>
          </cell>
          <cell r="O480">
            <v>9</v>
          </cell>
          <cell r="P480">
            <v>9</v>
          </cell>
          <cell r="Q480">
            <v>9</v>
          </cell>
          <cell r="R480">
            <v>15</v>
          </cell>
          <cell r="S480">
            <v>6</v>
          </cell>
          <cell r="T480">
            <v>8</v>
          </cell>
          <cell r="U480">
            <v>6</v>
          </cell>
          <cell r="V480">
            <v>13</v>
          </cell>
          <cell r="W480">
            <v>7</v>
          </cell>
          <cell r="X480">
            <v>11</v>
          </cell>
          <cell r="Y480" t="str">
            <v>SHENZHEN</v>
          </cell>
        </row>
        <row r="481">
          <cell r="B481" t="str">
            <v>D460057BN</v>
          </cell>
          <cell r="C481" t="str">
            <v>Mono Chic 4 1/2" 1 Function Showerhead 1.75gpm Brushed Nickel</v>
          </cell>
          <cell r="D481" t="str">
            <v>Gerber Brass.Tub Shower Accessory</v>
          </cell>
          <cell r="E481" t="str">
            <v>Mono</v>
          </cell>
          <cell r="F481" t="str">
            <v>Active</v>
          </cell>
          <cell r="G481" t="str">
            <v>P</v>
          </cell>
          <cell r="H481" t="str">
            <v>1524</v>
          </cell>
          <cell r="I481">
            <v>14.17</v>
          </cell>
          <cell r="J481">
            <v>402</v>
          </cell>
          <cell r="K481">
            <v>0</v>
          </cell>
          <cell r="L481">
            <v>2</v>
          </cell>
          <cell r="M481">
            <v>2</v>
          </cell>
          <cell r="N481">
            <v>2</v>
          </cell>
          <cell r="O481">
            <v>3</v>
          </cell>
          <cell r="P481">
            <v>3</v>
          </cell>
          <cell r="Q481">
            <v>3</v>
          </cell>
          <cell r="R481">
            <v>2</v>
          </cell>
          <cell r="S481">
            <v>1</v>
          </cell>
          <cell r="T481">
            <v>1</v>
          </cell>
          <cell r="U481">
            <v>3</v>
          </cell>
          <cell r="V481">
            <v>1</v>
          </cell>
          <cell r="W481">
            <v>2</v>
          </cell>
          <cell r="X481">
            <v>1</v>
          </cell>
          <cell r="Y481" t="str">
            <v>SHENZHEN</v>
          </cell>
        </row>
        <row r="482">
          <cell r="B482" t="str">
            <v>D460057BS</v>
          </cell>
          <cell r="C482" t="str">
            <v>Mono Chic 4 1/2" 1 Function Showerhead 1.75gpm Satin Black</v>
          </cell>
          <cell r="D482" t="str">
            <v>Gerber Brass.Tub Shower Accessory</v>
          </cell>
          <cell r="E482" t="str">
            <v>Mono</v>
          </cell>
          <cell r="F482" t="str">
            <v>Active</v>
          </cell>
          <cell r="G482" t="str">
            <v>P</v>
          </cell>
          <cell r="H482" t="str">
            <v>1524</v>
          </cell>
          <cell r="I482">
            <v>16.762709999999998</v>
          </cell>
          <cell r="J482">
            <v>27</v>
          </cell>
          <cell r="K482">
            <v>0</v>
          </cell>
          <cell r="L482">
            <v>4</v>
          </cell>
          <cell r="M482">
            <v>3</v>
          </cell>
          <cell r="N482">
            <v>3</v>
          </cell>
          <cell r="O482">
            <v>4</v>
          </cell>
          <cell r="P482">
            <v>4</v>
          </cell>
          <cell r="Q482">
            <v>3</v>
          </cell>
          <cell r="R482">
            <v>1</v>
          </cell>
          <cell r="S482">
            <v>1</v>
          </cell>
          <cell r="T482">
            <v>1</v>
          </cell>
          <cell r="U482">
            <v>1</v>
          </cell>
          <cell r="V482">
            <v>1</v>
          </cell>
          <cell r="W482">
            <v>2</v>
          </cell>
          <cell r="X482">
            <v>2</v>
          </cell>
          <cell r="Y482" t="str">
            <v>SHENZHEN</v>
          </cell>
        </row>
        <row r="483">
          <cell r="B483" t="str">
            <v>D460058</v>
          </cell>
          <cell r="C483" t="str">
            <v>Mono Chic 4 1/2" 1 Function Showerhead 2.0gpm Chrome</v>
          </cell>
          <cell r="D483" t="str">
            <v>Gerber Brass.Tub Shower Accessory</v>
          </cell>
          <cell r="E483" t="str">
            <v>Mono</v>
          </cell>
          <cell r="F483" t="str">
            <v>Active</v>
          </cell>
          <cell r="G483" t="str">
            <v>P</v>
          </cell>
          <cell r="H483" t="str">
            <v>1524</v>
          </cell>
          <cell r="I483">
            <v>11.85</v>
          </cell>
          <cell r="J483">
            <v>6</v>
          </cell>
          <cell r="K483">
            <v>0</v>
          </cell>
          <cell r="L483">
            <v>3</v>
          </cell>
          <cell r="M483">
            <v>2</v>
          </cell>
          <cell r="N483">
            <v>4</v>
          </cell>
          <cell r="O483">
            <v>2</v>
          </cell>
          <cell r="P483">
            <v>1</v>
          </cell>
          <cell r="Q483">
            <v>2</v>
          </cell>
          <cell r="R483">
            <v>1</v>
          </cell>
          <cell r="S483">
            <v>1</v>
          </cell>
          <cell r="T483">
            <v>1</v>
          </cell>
          <cell r="U483">
            <v>7</v>
          </cell>
          <cell r="V483">
            <v>4</v>
          </cell>
          <cell r="W483">
            <v>1</v>
          </cell>
          <cell r="X483">
            <v>1</v>
          </cell>
          <cell r="Y483" t="str">
            <v>SHENZHEN</v>
          </cell>
        </row>
        <row r="484">
          <cell r="B484" t="str">
            <v>D460058BN</v>
          </cell>
          <cell r="C484" t="str">
            <v>Mono Chic 4 1/2" 1 Function Showerhead 2.0gpm Brushed Nickel</v>
          </cell>
          <cell r="D484" t="str">
            <v>Gerber Brass.Tub Shower Accessory</v>
          </cell>
          <cell r="E484" t="str">
            <v>Mono</v>
          </cell>
          <cell r="F484" t="str">
            <v>Active</v>
          </cell>
          <cell r="G484" t="str">
            <v>P</v>
          </cell>
          <cell r="H484" t="str">
            <v>1524</v>
          </cell>
          <cell r="I484">
            <v>14.163400770000001</v>
          </cell>
          <cell r="J484">
            <v>141</v>
          </cell>
          <cell r="K484">
            <v>0</v>
          </cell>
          <cell r="L484">
            <v>0</v>
          </cell>
          <cell r="M484">
            <v>1</v>
          </cell>
          <cell r="N484">
            <v>2</v>
          </cell>
          <cell r="O484">
            <v>2</v>
          </cell>
          <cell r="P484">
            <v>1</v>
          </cell>
          <cell r="Q484">
            <v>3</v>
          </cell>
          <cell r="R484">
            <v>1</v>
          </cell>
          <cell r="S484">
            <v>1</v>
          </cell>
          <cell r="T484">
            <v>2</v>
          </cell>
          <cell r="U484">
            <v>1</v>
          </cell>
          <cell r="V484">
            <v>1</v>
          </cell>
          <cell r="W484">
            <v>2</v>
          </cell>
          <cell r="X484">
            <v>1</v>
          </cell>
          <cell r="Y484" t="str">
            <v>SHENZHEN</v>
          </cell>
        </row>
        <row r="485">
          <cell r="B485" t="str">
            <v>D460058BS</v>
          </cell>
          <cell r="C485" t="str">
            <v>Mono Chic 4 1/2" 1 Function Showerhead 2.0gpm Satin Black</v>
          </cell>
          <cell r="D485" t="str">
            <v>Gerber Brass.Tub Shower Accessory</v>
          </cell>
          <cell r="E485" t="str">
            <v>Mono</v>
          </cell>
          <cell r="F485" t="str">
            <v>Active</v>
          </cell>
          <cell r="G485" t="str">
            <v>P</v>
          </cell>
          <cell r="H485" t="str">
            <v>1524</v>
          </cell>
          <cell r="I485">
            <v>14.924876100000001</v>
          </cell>
          <cell r="J485">
            <v>211</v>
          </cell>
          <cell r="K485">
            <v>15</v>
          </cell>
          <cell r="L485">
            <v>1</v>
          </cell>
          <cell r="M485">
            <v>3</v>
          </cell>
          <cell r="N485">
            <v>1</v>
          </cell>
          <cell r="O485">
            <v>1</v>
          </cell>
          <cell r="P485">
            <v>0</v>
          </cell>
          <cell r="Q485">
            <v>3</v>
          </cell>
          <cell r="R485">
            <v>1</v>
          </cell>
          <cell r="S485">
            <v>3</v>
          </cell>
          <cell r="T485">
            <v>1</v>
          </cell>
          <cell r="U485">
            <v>6</v>
          </cell>
          <cell r="V485">
            <v>2</v>
          </cell>
          <cell r="W485">
            <v>2</v>
          </cell>
          <cell r="X485">
            <v>1</v>
          </cell>
          <cell r="Y485" t="str">
            <v>SHENZHEN</v>
          </cell>
        </row>
        <row r="486">
          <cell r="B486" t="str">
            <v>D460059</v>
          </cell>
          <cell r="C486" t="str">
            <v>Mono Chic 5" x 8" 1 Function Showerhead 2.0gpm Chrome</v>
          </cell>
          <cell r="D486" t="str">
            <v>Gerber Brass.Tub Shower Accessory</v>
          </cell>
          <cell r="E486" t="str">
            <v>Mono</v>
          </cell>
          <cell r="F486" t="str">
            <v>Active</v>
          </cell>
          <cell r="G486" t="str">
            <v>P</v>
          </cell>
          <cell r="H486" t="str">
            <v>1524</v>
          </cell>
          <cell r="I486">
            <v>14.726282579999999</v>
          </cell>
          <cell r="J486">
            <v>339</v>
          </cell>
          <cell r="K486">
            <v>0</v>
          </cell>
          <cell r="L486">
            <v>13</v>
          </cell>
          <cell r="M486">
            <v>10</v>
          </cell>
          <cell r="N486">
            <v>11</v>
          </cell>
          <cell r="O486">
            <v>11</v>
          </cell>
          <cell r="P486">
            <v>14</v>
          </cell>
          <cell r="Q486">
            <v>17</v>
          </cell>
          <cell r="R486">
            <v>15</v>
          </cell>
          <cell r="S486">
            <v>14</v>
          </cell>
          <cell r="T486">
            <v>17</v>
          </cell>
          <cell r="U486">
            <v>19</v>
          </cell>
          <cell r="V486">
            <v>15</v>
          </cell>
          <cell r="W486">
            <v>16</v>
          </cell>
          <cell r="X486">
            <v>19</v>
          </cell>
          <cell r="Y486" t="str">
            <v>SHENZHEN</v>
          </cell>
        </row>
        <row r="487">
          <cell r="B487" t="str">
            <v>D460059BB</v>
          </cell>
          <cell r="C487" t="str">
            <v>Mono Chic 5" x 8" 1 Function Showerhead 2.0gpm Brushed Bronze</v>
          </cell>
          <cell r="D487" t="str">
            <v>Gerber Brass.Tub Shower Accessory</v>
          </cell>
          <cell r="E487" t="str">
            <v>Mono</v>
          </cell>
          <cell r="F487" t="str">
            <v>NEW PRODUC</v>
          </cell>
          <cell r="G487" t="str">
            <v>P</v>
          </cell>
          <cell r="H487" t="str">
            <v>1524</v>
          </cell>
          <cell r="I487">
            <v>27.695049999999998</v>
          </cell>
          <cell r="J487">
            <v>143</v>
          </cell>
          <cell r="K487">
            <v>0</v>
          </cell>
          <cell r="L487">
            <v>7</v>
          </cell>
          <cell r="M487">
            <v>2</v>
          </cell>
          <cell r="N487">
            <v>2</v>
          </cell>
          <cell r="O487">
            <v>2</v>
          </cell>
          <cell r="P487">
            <v>2</v>
          </cell>
          <cell r="Q487">
            <v>2</v>
          </cell>
          <cell r="R487">
            <v>2</v>
          </cell>
          <cell r="S487">
            <v>2</v>
          </cell>
          <cell r="T487">
            <v>4</v>
          </cell>
          <cell r="U487">
            <v>4</v>
          </cell>
          <cell r="V487">
            <v>4</v>
          </cell>
          <cell r="W487">
            <v>7</v>
          </cell>
          <cell r="X487">
            <v>7</v>
          </cell>
          <cell r="Y487" t="str">
            <v>SHENZHEN</v>
          </cell>
        </row>
        <row r="488">
          <cell r="B488" t="str">
            <v>D460059BN</v>
          </cell>
          <cell r="C488" t="str">
            <v>Mono Chic 5" x 8" 1 Function Showerhead 2.0gpm Brushed Nickel</v>
          </cell>
          <cell r="D488" t="str">
            <v>Gerber Brass.Tub Shower Accessory</v>
          </cell>
          <cell r="E488" t="str">
            <v>Mono</v>
          </cell>
          <cell r="F488" t="str">
            <v>Active</v>
          </cell>
          <cell r="G488" t="str">
            <v>P</v>
          </cell>
          <cell r="H488" t="str">
            <v>1524</v>
          </cell>
          <cell r="I488">
            <v>19.097001779999999</v>
          </cell>
          <cell r="J488">
            <v>113</v>
          </cell>
          <cell r="K488">
            <v>0</v>
          </cell>
          <cell r="L488">
            <v>4</v>
          </cell>
          <cell r="M488">
            <v>3</v>
          </cell>
          <cell r="N488">
            <v>5</v>
          </cell>
          <cell r="O488">
            <v>3</v>
          </cell>
          <cell r="P488">
            <v>4</v>
          </cell>
          <cell r="Q488">
            <v>5</v>
          </cell>
          <cell r="R488">
            <v>4</v>
          </cell>
          <cell r="S488">
            <v>7</v>
          </cell>
          <cell r="T488">
            <v>5</v>
          </cell>
          <cell r="U488">
            <v>3</v>
          </cell>
          <cell r="V488">
            <v>4</v>
          </cell>
          <cell r="W488">
            <v>4</v>
          </cell>
          <cell r="X488">
            <v>4</v>
          </cell>
          <cell r="Y488" t="str">
            <v>SHENZHEN</v>
          </cell>
        </row>
        <row r="489">
          <cell r="B489" t="str">
            <v>D460059BS</v>
          </cell>
          <cell r="C489" t="str">
            <v>Mono Chic 5" x 8" 1 Function Showerhead 2.0gpm Satin Black</v>
          </cell>
          <cell r="D489" t="str">
            <v>Gerber Brass.Tub Shower Accessory</v>
          </cell>
          <cell r="E489" t="str">
            <v>Mono</v>
          </cell>
          <cell r="F489" t="str">
            <v>Active</v>
          </cell>
          <cell r="G489" t="str">
            <v>P</v>
          </cell>
          <cell r="H489" t="str">
            <v>1524</v>
          </cell>
          <cell r="I489">
            <v>24.054799289999998</v>
          </cell>
          <cell r="J489">
            <v>160</v>
          </cell>
          <cell r="K489">
            <v>0</v>
          </cell>
          <cell r="L489">
            <v>5</v>
          </cell>
          <cell r="M489">
            <v>4</v>
          </cell>
          <cell r="N489">
            <v>4</v>
          </cell>
          <cell r="O489">
            <v>5</v>
          </cell>
          <cell r="P489">
            <v>4</v>
          </cell>
          <cell r="Q489">
            <v>7</v>
          </cell>
          <cell r="R489">
            <v>7</v>
          </cell>
          <cell r="S489">
            <v>8</v>
          </cell>
          <cell r="T489">
            <v>7</v>
          </cell>
          <cell r="U489">
            <v>5</v>
          </cell>
          <cell r="V489">
            <v>6</v>
          </cell>
          <cell r="W489">
            <v>4</v>
          </cell>
          <cell r="X489">
            <v>8</v>
          </cell>
          <cell r="Y489" t="str">
            <v>SHENZHEN</v>
          </cell>
        </row>
        <row r="490">
          <cell r="B490" t="str">
            <v>D460064</v>
          </cell>
          <cell r="C490" t="str">
            <v>Parma 4 1/2" 5 Function Showerhead 1.75gpm Chrome</v>
          </cell>
          <cell r="D490" t="str">
            <v>Gerber Brass.Tub Shower Accessory</v>
          </cell>
          <cell r="E490" t="str">
            <v>Parma</v>
          </cell>
          <cell r="F490" t="str">
            <v>Active</v>
          </cell>
          <cell r="G490" t="str">
            <v>P</v>
          </cell>
          <cell r="H490" t="str">
            <v>1524</v>
          </cell>
          <cell r="I490">
            <v>9.4685188799999995</v>
          </cell>
          <cell r="J490">
            <v>756</v>
          </cell>
          <cell r="K490">
            <v>0</v>
          </cell>
          <cell r="L490">
            <v>126</v>
          </cell>
          <cell r="M490">
            <v>86</v>
          </cell>
          <cell r="N490">
            <v>87</v>
          </cell>
          <cell r="O490">
            <v>109</v>
          </cell>
          <cell r="P490">
            <v>83</v>
          </cell>
          <cell r="Q490">
            <v>48</v>
          </cell>
          <cell r="R490">
            <v>18</v>
          </cell>
          <cell r="S490">
            <v>33</v>
          </cell>
          <cell r="T490">
            <v>14</v>
          </cell>
          <cell r="U490">
            <v>54</v>
          </cell>
          <cell r="V490">
            <v>21</v>
          </cell>
          <cell r="W490">
            <v>58</v>
          </cell>
          <cell r="X490">
            <v>17</v>
          </cell>
          <cell r="Y490" t="str">
            <v>SHENZHEN</v>
          </cell>
        </row>
        <row r="491">
          <cell r="B491" t="str">
            <v>D460064BB</v>
          </cell>
          <cell r="C491" t="str">
            <v>Parma 4 1/2" 5 Function Showerhead 1.75gpm Brushed Bronze</v>
          </cell>
          <cell r="D491" t="str">
            <v>Gerber Brass.Tub Shower Accessory</v>
          </cell>
          <cell r="E491" t="str">
            <v>Parma</v>
          </cell>
          <cell r="F491" t="str">
            <v>Active</v>
          </cell>
          <cell r="G491" t="str">
            <v>P</v>
          </cell>
          <cell r="H491" t="str">
            <v>1524</v>
          </cell>
          <cell r="I491">
            <v>20.816313019999999</v>
          </cell>
          <cell r="J491">
            <v>164</v>
          </cell>
          <cell r="K491">
            <v>0</v>
          </cell>
          <cell r="L491">
            <v>14</v>
          </cell>
          <cell r="M491">
            <v>6</v>
          </cell>
          <cell r="N491">
            <v>11</v>
          </cell>
          <cell r="O491">
            <v>11</v>
          </cell>
          <cell r="P491">
            <v>7</v>
          </cell>
          <cell r="Q491">
            <v>8</v>
          </cell>
          <cell r="R491">
            <v>10</v>
          </cell>
          <cell r="S491">
            <v>10</v>
          </cell>
          <cell r="T491">
            <v>12</v>
          </cell>
          <cell r="U491">
            <v>8</v>
          </cell>
          <cell r="V491">
            <v>14</v>
          </cell>
          <cell r="W491">
            <v>10</v>
          </cell>
          <cell r="X491">
            <v>9</v>
          </cell>
          <cell r="Y491" t="str">
            <v>SHENZHEN</v>
          </cell>
        </row>
        <row r="492">
          <cell r="B492" t="str">
            <v>D460064BN</v>
          </cell>
          <cell r="C492" t="str">
            <v>Parma 4 1/2" 5 Function Showerhead 1.75gpm Brushed Nickel</v>
          </cell>
          <cell r="D492" t="str">
            <v>Gerber Brass.Tub Shower Accessory</v>
          </cell>
          <cell r="E492" t="str">
            <v>Parma</v>
          </cell>
          <cell r="F492" t="str">
            <v>Active</v>
          </cell>
          <cell r="G492" t="str">
            <v>P</v>
          </cell>
          <cell r="H492" t="str">
            <v>1524</v>
          </cell>
          <cell r="I492">
            <v>12.675269459999999</v>
          </cell>
          <cell r="J492">
            <v>66</v>
          </cell>
          <cell r="K492">
            <v>0</v>
          </cell>
          <cell r="L492">
            <v>9</v>
          </cell>
          <cell r="M492">
            <v>6</v>
          </cell>
          <cell r="N492">
            <v>6</v>
          </cell>
          <cell r="O492">
            <v>8</v>
          </cell>
          <cell r="P492">
            <v>9</v>
          </cell>
          <cell r="Q492">
            <v>11</v>
          </cell>
          <cell r="R492">
            <v>11</v>
          </cell>
          <cell r="S492">
            <v>9</v>
          </cell>
          <cell r="T492">
            <v>5</v>
          </cell>
          <cell r="U492">
            <v>14</v>
          </cell>
          <cell r="V492">
            <v>8</v>
          </cell>
          <cell r="W492">
            <v>9</v>
          </cell>
          <cell r="X492">
            <v>7</v>
          </cell>
          <cell r="Y492" t="str">
            <v>SHENZHEN</v>
          </cell>
        </row>
        <row r="493">
          <cell r="B493" t="str">
            <v>D460064BS</v>
          </cell>
          <cell r="C493" t="str">
            <v>Parma 4 1/2" 5 Function Showerhead 1.75gpm Satin Black</v>
          </cell>
          <cell r="D493" t="str">
            <v>Gerber Brass.Tub Shower Accessory</v>
          </cell>
          <cell r="E493" t="str">
            <v>Parma</v>
          </cell>
          <cell r="F493" t="str">
            <v>Active</v>
          </cell>
          <cell r="G493" t="str">
            <v>P</v>
          </cell>
          <cell r="H493" t="str">
            <v>1524</v>
          </cell>
          <cell r="I493">
            <v>14.361898500000001</v>
          </cell>
          <cell r="J493">
            <v>135</v>
          </cell>
          <cell r="K493">
            <v>0</v>
          </cell>
          <cell r="L493">
            <v>8</v>
          </cell>
          <cell r="M493">
            <v>4</v>
          </cell>
          <cell r="N493">
            <v>9</v>
          </cell>
          <cell r="O493">
            <v>7</v>
          </cell>
          <cell r="P493">
            <v>9</v>
          </cell>
          <cell r="Q493">
            <v>6</v>
          </cell>
          <cell r="R493">
            <v>9</v>
          </cell>
          <cell r="S493">
            <v>8</v>
          </cell>
          <cell r="T493">
            <v>10</v>
          </cell>
          <cell r="U493">
            <v>7</v>
          </cell>
          <cell r="V493">
            <v>12</v>
          </cell>
          <cell r="W493">
            <v>5</v>
          </cell>
          <cell r="X493">
            <v>9</v>
          </cell>
          <cell r="Y493" t="str">
            <v>SHENZHEN</v>
          </cell>
        </row>
        <row r="494">
          <cell r="B494" t="str">
            <v>D460065</v>
          </cell>
          <cell r="C494" t="str">
            <v>Parma 4 1/2" 5 Function Showerhead 1.5gpm Chrome</v>
          </cell>
          <cell r="D494" t="str">
            <v>Gerber Brass.Tub Shower Accessory</v>
          </cell>
          <cell r="E494" t="str">
            <v>Parma</v>
          </cell>
          <cell r="F494" t="str">
            <v>Active</v>
          </cell>
          <cell r="G494" t="str">
            <v>P</v>
          </cell>
          <cell r="H494" t="str">
            <v>1524</v>
          </cell>
          <cell r="I494">
            <v>9.4469245999999991</v>
          </cell>
          <cell r="J494">
            <v>180</v>
          </cell>
          <cell r="K494">
            <v>0</v>
          </cell>
          <cell r="L494">
            <v>7</v>
          </cell>
          <cell r="M494">
            <v>5</v>
          </cell>
          <cell r="N494">
            <v>9</v>
          </cell>
          <cell r="O494">
            <v>5</v>
          </cell>
          <cell r="P494">
            <v>6</v>
          </cell>
          <cell r="Q494">
            <v>8</v>
          </cell>
          <cell r="R494">
            <v>14</v>
          </cell>
          <cell r="S494">
            <v>16</v>
          </cell>
          <cell r="T494">
            <v>8</v>
          </cell>
          <cell r="U494">
            <v>10</v>
          </cell>
          <cell r="V494">
            <v>7</v>
          </cell>
          <cell r="W494">
            <v>26</v>
          </cell>
          <cell r="X494">
            <v>5</v>
          </cell>
          <cell r="Y494" t="str">
            <v>SHENZHEN</v>
          </cell>
        </row>
        <row r="495">
          <cell r="B495" t="str">
            <v>D460065BB</v>
          </cell>
          <cell r="C495" t="str">
            <v>Parma 4 1/2" 5 Function Showerhead 1.5gpm Brushed Bronze</v>
          </cell>
          <cell r="D495" t="str">
            <v>Gerber Brass.Tub Shower Accessory</v>
          </cell>
          <cell r="E495" t="str">
            <v>Parma</v>
          </cell>
          <cell r="F495" t="str">
            <v>Active</v>
          </cell>
          <cell r="G495" t="str">
            <v>P</v>
          </cell>
          <cell r="H495" t="str">
            <v>1524</v>
          </cell>
          <cell r="I495">
            <v>20.384427420000002</v>
          </cell>
          <cell r="J495">
            <v>230</v>
          </cell>
          <cell r="K495">
            <v>0</v>
          </cell>
          <cell r="L495">
            <v>0</v>
          </cell>
          <cell r="M495">
            <v>3</v>
          </cell>
          <cell r="N495">
            <v>2</v>
          </cell>
          <cell r="O495">
            <v>3</v>
          </cell>
          <cell r="P495">
            <v>3</v>
          </cell>
          <cell r="Q495">
            <v>3</v>
          </cell>
          <cell r="R495">
            <v>5</v>
          </cell>
          <cell r="S495">
            <v>5</v>
          </cell>
          <cell r="T495">
            <v>5</v>
          </cell>
          <cell r="U495">
            <v>4</v>
          </cell>
          <cell r="V495">
            <v>3</v>
          </cell>
          <cell r="W495">
            <v>3</v>
          </cell>
          <cell r="X495">
            <v>3</v>
          </cell>
          <cell r="Y495" t="str">
            <v>SHENZHEN</v>
          </cell>
        </row>
        <row r="496">
          <cell r="B496" t="str">
            <v>D460065BN</v>
          </cell>
          <cell r="C496" t="str">
            <v>Parma 4 1/2" 5 Function Showerhead 1.5gpm Brushed Nickel</v>
          </cell>
          <cell r="D496" t="str">
            <v>Gerber Brass.Tub Shower Accessory</v>
          </cell>
          <cell r="E496" t="str">
            <v>Parma</v>
          </cell>
          <cell r="F496" t="str">
            <v>Active</v>
          </cell>
          <cell r="G496" t="str">
            <v>P</v>
          </cell>
          <cell r="H496" t="str">
            <v>1524</v>
          </cell>
          <cell r="I496">
            <v>12.059832480000001</v>
          </cell>
          <cell r="J496">
            <v>63</v>
          </cell>
          <cell r="K496">
            <v>0</v>
          </cell>
          <cell r="L496">
            <v>7</v>
          </cell>
          <cell r="M496">
            <v>6</v>
          </cell>
          <cell r="N496">
            <v>5</v>
          </cell>
          <cell r="O496">
            <v>5</v>
          </cell>
          <cell r="P496">
            <v>6</v>
          </cell>
          <cell r="Q496">
            <v>9</v>
          </cell>
          <cell r="R496">
            <v>8</v>
          </cell>
          <cell r="S496">
            <v>10</v>
          </cell>
          <cell r="T496">
            <v>12</v>
          </cell>
          <cell r="U496">
            <v>7</v>
          </cell>
          <cell r="V496">
            <v>8</v>
          </cell>
          <cell r="W496">
            <v>8</v>
          </cell>
          <cell r="X496">
            <v>7</v>
          </cell>
          <cell r="Y496" t="str">
            <v>SHENZHEN</v>
          </cell>
        </row>
        <row r="497">
          <cell r="B497" t="str">
            <v>D460065BS</v>
          </cell>
          <cell r="C497" t="str">
            <v>Parma 4 1/2" 5 Function Showerhead 1.5gpm Satin Black</v>
          </cell>
          <cell r="D497" t="str">
            <v>Gerber Brass.Tub Shower Accessory</v>
          </cell>
          <cell r="E497" t="str">
            <v>Parma</v>
          </cell>
          <cell r="F497" t="str">
            <v>Active</v>
          </cell>
          <cell r="G497" t="str">
            <v>P</v>
          </cell>
          <cell r="H497" t="str">
            <v>1524</v>
          </cell>
          <cell r="I497">
            <v>14.2651485</v>
          </cell>
          <cell r="J497">
            <v>119</v>
          </cell>
          <cell r="K497">
            <v>0</v>
          </cell>
          <cell r="L497">
            <v>4</v>
          </cell>
          <cell r="M497">
            <v>1</v>
          </cell>
          <cell r="N497">
            <v>4</v>
          </cell>
          <cell r="O497">
            <v>2</v>
          </cell>
          <cell r="P497">
            <v>1</v>
          </cell>
          <cell r="Q497">
            <v>3</v>
          </cell>
          <cell r="R497">
            <v>2</v>
          </cell>
          <cell r="S497">
            <v>6</v>
          </cell>
          <cell r="T497">
            <v>3</v>
          </cell>
          <cell r="U497">
            <v>3</v>
          </cell>
          <cell r="V497">
            <v>6</v>
          </cell>
          <cell r="W497">
            <v>2</v>
          </cell>
          <cell r="X497">
            <v>2</v>
          </cell>
          <cell r="Y497" t="str">
            <v>SHENZHEN</v>
          </cell>
        </row>
        <row r="498">
          <cell r="B498" t="str">
            <v>D460066</v>
          </cell>
          <cell r="C498" t="str">
            <v>Mono Chic 5" x 8" 1 Function Showerhead 1.75gpm Chrome</v>
          </cell>
          <cell r="D498" t="str">
            <v>Gerber Brass.Tub Shower Accessory</v>
          </cell>
          <cell r="E498" t="str">
            <v>Mono</v>
          </cell>
          <cell r="F498" t="str">
            <v>Active</v>
          </cell>
          <cell r="G498" t="str">
            <v>P</v>
          </cell>
          <cell r="H498" t="str">
            <v>1524</v>
          </cell>
          <cell r="I498">
            <v>14.672084630000001</v>
          </cell>
          <cell r="J498">
            <v>382</v>
          </cell>
          <cell r="K498">
            <v>0</v>
          </cell>
          <cell r="L498">
            <v>30</v>
          </cell>
          <cell r="M498">
            <v>25</v>
          </cell>
          <cell r="N498">
            <v>26</v>
          </cell>
          <cell r="O498">
            <v>15</v>
          </cell>
          <cell r="P498">
            <v>15</v>
          </cell>
          <cell r="Q498">
            <v>18</v>
          </cell>
          <cell r="R498">
            <v>27</v>
          </cell>
          <cell r="S498">
            <v>26</v>
          </cell>
          <cell r="T498">
            <v>25</v>
          </cell>
          <cell r="U498">
            <v>21</v>
          </cell>
          <cell r="V498">
            <v>22</v>
          </cell>
          <cell r="W498">
            <v>22</v>
          </cell>
          <cell r="X498">
            <v>19</v>
          </cell>
          <cell r="Y498" t="str">
            <v>SHENZHEN</v>
          </cell>
        </row>
        <row r="499">
          <cell r="B499" t="str">
            <v>D460066BB</v>
          </cell>
          <cell r="C499" t="str">
            <v>Mono Chic 5" x 8" 1 Function Showerhead 1.75gpm Brushed Bronze</v>
          </cell>
          <cell r="D499" t="str">
            <v>Gerber Brass.Tub Shower Accessory</v>
          </cell>
          <cell r="E499" t="str">
            <v>Mono</v>
          </cell>
          <cell r="F499" t="str">
            <v>NEW PRODUC</v>
          </cell>
          <cell r="G499" t="str">
            <v>P</v>
          </cell>
          <cell r="H499" t="str">
            <v>1524</v>
          </cell>
          <cell r="I499">
            <v>28.19622</v>
          </cell>
          <cell r="J499">
            <v>94</v>
          </cell>
          <cell r="K499">
            <v>0</v>
          </cell>
          <cell r="L499">
            <v>9</v>
          </cell>
          <cell r="M499">
            <v>2</v>
          </cell>
          <cell r="N499">
            <v>2</v>
          </cell>
          <cell r="O499">
            <v>2</v>
          </cell>
          <cell r="P499">
            <v>3</v>
          </cell>
          <cell r="Q499">
            <v>4</v>
          </cell>
          <cell r="R499">
            <v>4</v>
          </cell>
          <cell r="S499">
            <v>4</v>
          </cell>
          <cell r="T499">
            <v>6</v>
          </cell>
          <cell r="U499">
            <v>10</v>
          </cell>
          <cell r="V499">
            <v>14</v>
          </cell>
          <cell r="W499">
            <v>19</v>
          </cell>
          <cell r="X499">
            <v>20</v>
          </cell>
          <cell r="Y499" t="str">
            <v>SHENZHEN</v>
          </cell>
        </row>
        <row r="500">
          <cell r="B500" t="str">
            <v>D460066BN</v>
          </cell>
          <cell r="C500" t="str">
            <v>Mono Chic 5" x 8" 1 Function Showerhead 1.75gpm Brushed Nickel</v>
          </cell>
          <cell r="D500" t="str">
            <v>Gerber Brass.Tub Shower Accessory</v>
          </cell>
          <cell r="E500" t="str">
            <v>Mono</v>
          </cell>
          <cell r="F500" t="str">
            <v>Active</v>
          </cell>
          <cell r="G500" t="str">
            <v>P</v>
          </cell>
          <cell r="H500" t="str">
            <v>1524</v>
          </cell>
          <cell r="I500">
            <v>17.53</v>
          </cell>
          <cell r="J500">
            <v>398</v>
          </cell>
          <cell r="K500">
            <v>0</v>
          </cell>
          <cell r="L500">
            <v>3</v>
          </cell>
          <cell r="M500">
            <v>2</v>
          </cell>
          <cell r="N500">
            <v>2</v>
          </cell>
          <cell r="O500">
            <v>2</v>
          </cell>
          <cell r="P500">
            <v>3</v>
          </cell>
          <cell r="Q500">
            <v>3</v>
          </cell>
          <cell r="R500">
            <v>2</v>
          </cell>
          <cell r="S500">
            <v>3</v>
          </cell>
          <cell r="T500">
            <v>3</v>
          </cell>
          <cell r="U500">
            <v>2</v>
          </cell>
          <cell r="V500">
            <v>3</v>
          </cell>
          <cell r="W500">
            <v>3</v>
          </cell>
          <cell r="X500">
            <v>3</v>
          </cell>
          <cell r="Y500" t="str">
            <v>SHENZHEN</v>
          </cell>
        </row>
        <row r="501">
          <cell r="B501" t="str">
            <v>D460066BS</v>
          </cell>
          <cell r="C501" t="str">
            <v>Mono Chic 5" x 8" 1 Function Showerhead 1.75gpm Satin Black</v>
          </cell>
          <cell r="D501" t="str">
            <v>Gerber Brass.Tub Shower Accessory</v>
          </cell>
          <cell r="E501" t="str">
            <v>Mono</v>
          </cell>
          <cell r="F501" t="str">
            <v>Active</v>
          </cell>
          <cell r="G501" t="str">
            <v>P</v>
          </cell>
          <cell r="H501" t="str">
            <v>1524</v>
          </cell>
          <cell r="I501">
            <v>24.03320501</v>
          </cell>
          <cell r="J501">
            <v>79</v>
          </cell>
          <cell r="K501">
            <v>0</v>
          </cell>
          <cell r="L501">
            <v>6</v>
          </cell>
          <cell r="M501">
            <v>3</v>
          </cell>
          <cell r="N501">
            <v>6</v>
          </cell>
          <cell r="O501">
            <v>5</v>
          </cell>
          <cell r="P501">
            <v>6</v>
          </cell>
          <cell r="Q501">
            <v>6</v>
          </cell>
          <cell r="R501">
            <v>7</v>
          </cell>
          <cell r="S501">
            <v>6</v>
          </cell>
          <cell r="T501">
            <v>5</v>
          </cell>
          <cell r="U501">
            <v>7</v>
          </cell>
          <cell r="V501">
            <v>7</v>
          </cell>
          <cell r="W501">
            <v>6</v>
          </cell>
          <cell r="X501">
            <v>5</v>
          </cell>
          <cell r="Y501" t="str">
            <v>SHENZHEN</v>
          </cell>
        </row>
        <row r="502">
          <cell r="B502" t="str">
            <v>D460069</v>
          </cell>
          <cell r="C502" t="str">
            <v>Drench Round 8" 1 Function Rain Showerhead 1.75gpm Chrome</v>
          </cell>
          <cell r="D502" t="str">
            <v>Gerber Brass.Tub Shower Accessory</v>
          </cell>
          <cell r="E502" t="str">
            <v>Drench</v>
          </cell>
          <cell r="F502" t="str">
            <v>Active</v>
          </cell>
          <cell r="G502" t="str">
            <v>P</v>
          </cell>
          <cell r="H502" t="str">
            <v>1524</v>
          </cell>
          <cell r="I502">
            <v>14.475997489999999</v>
          </cell>
          <cell r="J502">
            <v>235</v>
          </cell>
          <cell r="K502">
            <v>0</v>
          </cell>
          <cell r="L502">
            <v>21</v>
          </cell>
          <cell r="M502">
            <v>14</v>
          </cell>
          <cell r="N502">
            <v>20</v>
          </cell>
          <cell r="O502">
            <v>33</v>
          </cell>
          <cell r="P502">
            <v>16</v>
          </cell>
          <cell r="Q502">
            <v>17</v>
          </cell>
          <cell r="R502">
            <v>19</v>
          </cell>
          <cell r="S502">
            <v>32</v>
          </cell>
          <cell r="T502">
            <v>24</v>
          </cell>
          <cell r="U502">
            <v>39</v>
          </cell>
          <cell r="V502">
            <v>35</v>
          </cell>
          <cell r="W502">
            <v>17</v>
          </cell>
          <cell r="X502">
            <v>15</v>
          </cell>
          <cell r="Y502" t="str">
            <v>SHENZHEN</v>
          </cell>
        </row>
        <row r="503">
          <cell r="B503" t="str">
            <v>D460069BB</v>
          </cell>
          <cell r="C503" t="str">
            <v>Drench Round 8" 1 Function Rain Showerhead 1.75gpm Brushed Bronze</v>
          </cell>
          <cell r="D503" t="str">
            <v>Gerber Brass.Tub Shower Accessory</v>
          </cell>
          <cell r="E503" t="str">
            <v>Drench</v>
          </cell>
          <cell r="F503" t="str">
            <v>Active</v>
          </cell>
          <cell r="G503" t="str">
            <v>P</v>
          </cell>
          <cell r="H503" t="str">
            <v>1524</v>
          </cell>
          <cell r="I503">
            <v>27.059485410000001</v>
          </cell>
          <cell r="J503">
            <v>200</v>
          </cell>
          <cell r="K503">
            <v>94</v>
          </cell>
          <cell r="L503">
            <v>23</v>
          </cell>
          <cell r="M503">
            <v>18</v>
          </cell>
          <cell r="N503">
            <v>23</v>
          </cell>
          <cell r="O503">
            <v>24</v>
          </cell>
          <cell r="P503">
            <v>25</v>
          </cell>
          <cell r="Q503">
            <v>25</v>
          </cell>
          <cell r="R503">
            <v>21</v>
          </cell>
          <cell r="S503">
            <v>27</v>
          </cell>
          <cell r="T503">
            <v>21</v>
          </cell>
          <cell r="U503">
            <v>27</v>
          </cell>
          <cell r="V503">
            <v>24</v>
          </cell>
          <cell r="W503">
            <v>21</v>
          </cell>
          <cell r="X503">
            <v>25</v>
          </cell>
          <cell r="Y503" t="str">
            <v>SHENZHEN</v>
          </cell>
        </row>
        <row r="504">
          <cell r="B504" t="str">
            <v>D460069BN</v>
          </cell>
          <cell r="C504" t="str">
            <v>Drench Round 8" 1 Function Rain Showerhead 1.75gpm Brushed Nickel</v>
          </cell>
          <cell r="D504" t="str">
            <v>Gerber Brass.Tub Shower Accessory</v>
          </cell>
          <cell r="E504" t="str">
            <v>Drench</v>
          </cell>
          <cell r="F504" t="str">
            <v>Active</v>
          </cell>
          <cell r="G504" t="str">
            <v>P</v>
          </cell>
          <cell r="H504" t="str">
            <v>1524</v>
          </cell>
          <cell r="I504">
            <v>14.475997489999999</v>
          </cell>
          <cell r="J504">
            <v>74</v>
          </cell>
          <cell r="K504">
            <v>0</v>
          </cell>
          <cell r="L504">
            <v>10</v>
          </cell>
          <cell r="M504">
            <v>9</v>
          </cell>
          <cell r="N504">
            <v>10</v>
          </cell>
          <cell r="O504">
            <v>9</v>
          </cell>
          <cell r="P504">
            <v>9</v>
          </cell>
          <cell r="Q504">
            <v>12</v>
          </cell>
          <cell r="R504">
            <v>11</v>
          </cell>
          <cell r="S504">
            <v>11</v>
          </cell>
          <cell r="T504">
            <v>8</v>
          </cell>
          <cell r="U504">
            <v>15</v>
          </cell>
          <cell r="V504">
            <v>14</v>
          </cell>
          <cell r="W504">
            <v>14</v>
          </cell>
          <cell r="X504">
            <v>8</v>
          </cell>
          <cell r="Y504" t="str">
            <v>SHENZHEN</v>
          </cell>
        </row>
        <row r="505">
          <cell r="B505" t="str">
            <v>D460069BS</v>
          </cell>
          <cell r="C505" t="str">
            <v>Drench Round 8" 1 Function Rain Showerhead 1.75gpm Satin Black</v>
          </cell>
          <cell r="D505" t="str">
            <v>Gerber Brass.Tub Shower Accessory</v>
          </cell>
          <cell r="E505" t="str">
            <v>Drench</v>
          </cell>
          <cell r="F505" t="str">
            <v>Active</v>
          </cell>
          <cell r="G505" t="str">
            <v>P</v>
          </cell>
          <cell r="H505" t="str">
            <v>1524</v>
          </cell>
          <cell r="I505">
            <v>20.614034350000001</v>
          </cell>
          <cell r="J505">
            <v>152</v>
          </cell>
          <cell r="K505">
            <v>0</v>
          </cell>
          <cell r="L505">
            <v>13</v>
          </cell>
          <cell r="M505">
            <v>11</v>
          </cell>
          <cell r="N505">
            <v>13</v>
          </cell>
          <cell r="O505">
            <v>13</v>
          </cell>
          <cell r="P505">
            <v>11</v>
          </cell>
          <cell r="Q505">
            <v>12</v>
          </cell>
          <cell r="R505">
            <v>18</v>
          </cell>
          <cell r="S505">
            <v>14</v>
          </cell>
          <cell r="T505">
            <v>10</v>
          </cell>
          <cell r="U505">
            <v>11</v>
          </cell>
          <cell r="V505">
            <v>18</v>
          </cell>
          <cell r="W505">
            <v>14</v>
          </cell>
          <cell r="X505">
            <v>9</v>
          </cell>
          <cell r="Y505" t="str">
            <v>SHENZHEN</v>
          </cell>
        </row>
        <row r="506">
          <cell r="B506" t="str">
            <v>D460076</v>
          </cell>
          <cell r="C506" t="str">
            <v>Drench Round 10" 1 Function Rain Showerhead 1.75gpm Chrome</v>
          </cell>
          <cell r="D506" t="str">
            <v>Gerber Brass.Tub Shower Accessory</v>
          </cell>
          <cell r="E506" t="str">
            <v>Drench</v>
          </cell>
          <cell r="F506" t="str">
            <v>Active</v>
          </cell>
          <cell r="G506" t="str">
            <v>P</v>
          </cell>
          <cell r="H506" t="str">
            <v>1524</v>
          </cell>
          <cell r="I506">
            <v>20.24751741</v>
          </cell>
          <cell r="J506">
            <v>177</v>
          </cell>
          <cell r="K506">
            <v>27</v>
          </cell>
          <cell r="L506">
            <v>50</v>
          </cell>
          <cell r="M506">
            <v>18</v>
          </cell>
          <cell r="N506">
            <v>18</v>
          </cell>
          <cell r="O506">
            <v>16</v>
          </cell>
          <cell r="P506">
            <v>14</v>
          </cell>
          <cell r="Q506">
            <v>16</v>
          </cell>
          <cell r="R506">
            <v>16</v>
          </cell>
          <cell r="S506">
            <v>23</v>
          </cell>
          <cell r="T506">
            <v>10</v>
          </cell>
          <cell r="U506">
            <v>9</v>
          </cell>
          <cell r="V506">
            <v>11</v>
          </cell>
          <cell r="W506">
            <v>6</v>
          </cell>
          <cell r="X506">
            <v>14</v>
          </cell>
          <cell r="Y506" t="str">
            <v>SHENZHEN</v>
          </cell>
        </row>
        <row r="507">
          <cell r="B507" t="str">
            <v>D460076BB</v>
          </cell>
          <cell r="C507" t="str">
            <v>Drench Round 10" 1 Function Rain Showerhead 1.75gpm Brushed Bronze</v>
          </cell>
          <cell r="D507" t="str">
            <v>Gerber Brass.Tub Shower Accessory</v>
          </cell>
          <cell r="E507" t="str">
            <v>Drench</v>
          </cell>
          <cell r="F507" t="str">
            <v>Active</v>
          </cell>
          <cell r="G507" t="str">
            <v>P</v>
          </cell>
          <cell r="H507" t="str">
            <v>1524</v>
          </cell>
          <cell r="I507">
            <v>35.741193090000003</v>
          </cell>
          <cell r="J507">
            <v>95</v>
          </cell>
          <cell r="K507">
            <v>24</v>
          </cell>
          <cell r="L507">
            <v>44</v>
          </cell>
          <cell r="M507">
            <v>17</v>
          </cell>
          <cell r="N507">
            <v>17</v>
          </cell>
          <cell r="O507">
            <v>16</v>
          </cell>
          <cell r="P507">
            <v>13</v>
          </cell>
          <cell r="Q507">
            <v>18</v>
          </cell>
          <cell r="R507">
            <v>17</v>
          </cell>
          <cell r="S507">
            <v>24</v>
          </cell>
          <cell r="T507">
            <v>14</v>
          </cell>
          <cell r="U507">
            <v>16</v>
          </cell>
          <cell r="V507">
            <v>20</v>
          </cell>
          <cell r="W507">
            <v>16</v>
          </cell>
          <cell r="X507">
            <v>12</v>
          </cell>
          <cell r="Y507" t="str">
            <v>SHENZHEN</v>
          </cell>
        </row>
        <row r="508">
          <cell r="B508" t="str">
            <v>D460076BN</v>
          </cell>
          <cell r="C508" t="str">
            <v>Drench Round 10" 1 Function Rain Showerhead 1.75gpm Brushed Nickel</v>
          </cell>
          <cell r="D508" t="str">
            <v>Gerber Brass.Tub Shower Accessory</v>
          </cell>
          <cell r="E508" t="str">
            <v>Drench</v>
          </cell>
          <cell r="F508" t="str">
            <v>Active</v>
          </cell>
          <cell r="G508" t="str">
            <v>P</v>
          </cell>
          <cell r="H508" t="str">
            <v>1524</v>
          </cell>
          <cell r="I508">
            <v>20.24751741</v>
          </cell>
          <cell r="J508">
            <v>121</v>
          </cell>
          <cell r="K508">
            <v>27</v>
          </cell>
          <cell r="L508">
            <v>33</v>
          </cell>
          <cell r="M508">
            <v>22</v>
          </cell>
          <cell r="N508">
            <v>14</v>
          </cell>
          <cell r="O508">
            <v>16</v>
          </cell>
          <cell r="P508">
            <v>15</v>
          </cell>
          <cell r="Q508">
            <v>18</v>
          </cell>
          <cell r="R508">
            <v>20</v>
          </cell>
          <cell r="S508">
            <v>18</v>
          </cell>
          <cell r="T508">
            <v>17</v>
          </cell>
          <cell r="U508">
            <v>23</v>
          </cell>
          <cell r="V508">
            <v>24</v>
          </cell>
          <cell r="W508">
            <v>17</v>
          </cell>
          <cell r="X508">
            <v>22</v>
          </cell>
          <cell r="Y508" t="str">
            <v>SHENZHEN</v>
          </cell>
        </row>
        <row r="509">
          <cell r="B509" t="str">
            <v>D460076BS</v>
          </cell>
          <cell r="C509" t="str">
            <v>Drench Round 10" 1 Function Rain Showerhead 1.75gpm Satin Black</v>
          </cell>
          <cell r="D509" t="str">
            <v>Gerber Brass.Tub Shower Accessory</v>
          </cell>
          <cell r="E509" t="str">
            <v>Drench</v>
          </cell>
          <cell r="F509" t="str">
            <v>Active</v>
          </cell>
          <cell r="G509" t="str">
            <v>P</v>
          </cell>
          <cell r="H509" t="str">
            <v>1524</v>
          </cell>
          <cell r="I509">
            <v>28.45547655</v>
          </cell>
          <cell r="J509">
            <v>248</v>
          </cell>
          <cell r="K509">
            <v>0</v>
          </cell>
          <cell r="L509">
            <v>45</v>
          </cell>
          <cell r="M509">
            <v>33</v>
          </cell>
          <cell r="N509">
            <v>21</v>
          </cell>
          <cell r="O509">
            <v>21</v>
          </cell>
          <cell r="P509">
            <v>31</v>
          </cell>
          <cell r="Q509">
            <v>34</v>
          </cell>
          <cell r="R509">
            <v>27</v>
          </cell>
          <cell r="S509">
            <v>30</v>
          </cell>
          <cell r="T509">
            <v>30</v>
          </cell>
          <cell r="U509">
            <v>45</v>
          </cell>
          <cell r="V509">
            <v>45</v>
          </cell>
          <cell r="W509">
            <v>26</v>
          </cell>
          <cell r="X509">
            <v>27</v>
          </cell>
          <cell r="Y509" t="str">
            <v>SHENZHEN</v>
          </cell>
        </row>
        <row r="510">
          <cell r="B510" t="str">
            <v>D460078</v>
          </cell>
          <cell r="C510" t="str">
            <v>Drench Square 10" 1 Function Rain Showerhead 1.75gpm Chrome</v>
          </cell>
          <cell r="D510" t="str">
            <v>Gerber Brass.Tub Shower Accessory</v>
          </cell>
          <cell r="E510" t="str">
            <v>Drench</v>
          </cell>
          <cell r="F510" t="str">
            <v>Active</v>
          </cell>
          <cell r="G510" t="str">
            <v>P</v>
          </cell>
          <cell r="H510" t="str">
            <v>1524</v>
          </cell>
          <cell r="I510">
            <v>20.616414450000001</v>
          </cell>
          <cell r="J510">
            <v>179</v>
          </cell>
          <cell r="K510">
            <v>0</v>
          </cell>
          <cell r="L510">
            <v>25</v>
          </cell>
          <cell r="M510">
            <v>15</v>
          </cell>
          <cell r="N510">
            <v>7</v>
          </cell>
          <cell r="O510">
            <v>11</v>
          </cell>
          <cell r="P510">
            <v>9</v>
          </cell>
          <cell r="Q510">
            <v>14</v>
          </cell>
          <cell r="R510">
            <v>16</v>
          </cell>
          <cell r="S510">
            <v>15</v>
          </cell>
          <cell r="T510">
            <v>10</v>
          </cell>
          <cell r="U510">
            <v>11</v>
          </cell>
          <cell r="V510">
            <v>8</v>
          </cell>
          <cell r="W510">
            <v>8</v>
          </cell>
          <cell r="X510">
            <v>12</v>
          </cell>
          <cell r="Y510" t="str">
            <v>SHENZHEN</v>
          </cell>
        </row>
        <row r="511">
          <cell r="B511" t="str">
            <v>D460078BB</v>
          </cell>
          <cell r="C511" t="str">
            <v>Drench Square 10" 1 Function Rain Showerhead 1.75gpm Brushed Bronze</v>
          </cell>
          <cell r="D511" t="str">
            <v>Gerber Brass.Tub Shower Accessory</v>
          </cell>
          <cell r="E511" t="str">
            <v>Drench</v>
          </cell>
          <cell r="F511" t="str">
            <v>Active</v>
          </cell>
          <cell r="G511" t="str">
            <v>P</v>
          </cell>
          <cell r="H511" t="str">
            <v>1524</v>
          </cell>
          <cell r="I511">
            <v>36.628877250000002</v>
          </cell>
          <cell r="J511">
            <v>89</v>
          </cell>
          <cell r="K511">
            <v>0</v>
          </cell>
          <cell r="L511">
            <v>9</v>
          </cell>
          <cell r="M511">
            <v>10</v>
          </cell>
          <cell r="N511">
            <v>8</v>
          </cell>
          <cell r="O511">
            <v>8</v>
          </cell>
          <cell r="P511">
            <v>8</v>
          </cell>
          <cell r="Q511">
            <v>11</v>
          </cell>
          <cell r="R511">
            <v>13</v>
          </cell>
          <cell r="S511">
            <v>15</v>
          </cell>
          <cell r="T511">
            <v>11</v>
          </cell>
          <cell r="U511">
            <v>13</v>
          </cell>
          <cell r="V511">
            <v>12</v>
          </cell>
          <cell r="W511">
            <v>9</v>
          </cell>
          <cell r="X511">
            <v>9</v>
          </cell>
          <cell r="Y511" t="str">
            <v>SHENZHEN</v>
          </cell>
        </row>
        <row r="512">
          <cell r="B512" t="str">
            <v>D460078BN</v>
          </cell>
          <cell r="C512" t="str">
            <v>Drench Square 10" 1 Function Rain Showerhead 1.75gpm Brushed Nickel</v>
          </cell>
          <cell r="D512" t="str">
            <v>Gerber Brass.Tub Shower Accessory</v>
          </cell>
          <cell r="E512" t="str">
            <v>Drench</v>
          </cell>
          <cell r="F512" t="str">
            <v>Active</v>
          </cell>
          <cell r="G512" t="str">
            <v>P</v>
          </cell>
          <cell r="H512" t="str">
            <v>1524</v>
          </cell>
          <cell r="I512">
            <v>20.616414450000001</v>
          </cell>
          <cell r="J512">
            <v>189</v>
          </cell>
          <cell r="K512">
            <v>0</v>
          </cell>
          <cell r="L512">
            <v>22</v>
          </cell>
          <cell r="M512">
            <v>24</v>
          </cell>
          <cell r="N512">
            <v>15</v>
          </cell>
          <cell r="O512">
            <v>8</v>
          </cell>
          <cell r="P512">
            <v>14</v>
          </cell>
          <cell r="Q512">
            <v>18</v>
          </cell>
          <cell r="R512">
            <v>19</v>
          </cell>
          <cell r="S512">
            <v>16</v>
          </cell>
          <cell r="T512">
            <v>13</v>
          </cell>
          <cell r="U512">
            <v>14</v>
          </cell>
          <cell r="V512">
            <v>16</v>
          </cell>
          <cell r="W512">
            <v>9</v>
          </cell>
          <cell r="X512">
            <v>22</v>
          </cell>
          <cell r="Y512" t="str">
            <v>SHENZHEN</v>
          </cell>
        </row>
        <row r="513">
          <cell r="B513" t="str">
            <v>D460078BS</v>
          </cell>
          <cell r="C513" t="str">
            <v>Drench Square 10" 1 Function Rain Showerhead 1.75gpm Satin Black</v>
          </cell>
          <cell r="D513" t="str">
            <v>Gerber Brass.Tub Shower Accessory</v>
          </cell>
          <cell r="E513" t="str">
            <v>Drench</v>
          </cell>
          <cell r="F513" t="str">
            <v>Active</v>
          </cell>
          <cell r="G513" t="str">
            <v>P</v>
          </cell>
          <cell r="H513" t="str">
            <v>1524</v>
          </cell>
          <cell r="I513">
            <v>29.794877249999999</v>
          </cell>
          <cell r="J513">
            <v>165</v>
          </cell>
          <cell r="K513">
            <v>0</v>
          </cell>
          <cell r="L513">
            <v>45</v>
          </cell>
          <cell r="M513">
            <v>32</v>
          </cell>
          <cell r="N513">
            <v>30</v>
          </cell>
          <cell r="O513">
            <v>32</v>
          </cell>
          <cell r="P513">
            <v>24</v>
          </cell>
          <cell r="Q513">
            <v>33</v>
          </cell>
          <cell r="R513">
            <v>32</v>
          </cell>
          <cell r="S513">
            <v>52</v>
          </cell>
          <cell r="T513">
            <v>36</v>
          </cell>
          <cell r="U513">
            <v>32</v>
          </cell>
          <cell r="V513">
            <v>33</v>
          </cell>
          <cell r="W513">
            <v>41</v>
          </cell>
          <cell r="X513">
            <v>47</v>
          </cell>
          <cell r="Y513" t="str">
            <v>SHENZHEN</v>
          </cell>
        </row>
        <row r="514">
          <cell r="B514" t="str">
            <v>D460080</v>
          </cell>
          <cell r="C514" t="str">
            <v>Drench Square 8" 1 Function Rain Showerhead 1.75gpm Chrome</v>
          </cell>
          <cell r="D514" t="str">
            <v>Gerber Brass.Tub Shower Accessory</v>
          </cell>
          <cell r="E514" t="str">
            <v>Drench</v>
          </cell>
          <cell r="F514" t="str">
            <v>Active</v>
          </cell>
          <cell r="G514" t="str">
            <v>P</v>
          </cell>
          <cell r="H514" t="str">
            <v>1524</v>
          </cell>
          <cell r="I514">
            <v>15.111320170000001</v>
          </cell>
          <cell r="J514">
            <v>168</v>
          </cell>
          <cell r="K514">
            <v>0</v>
          </cell>
          <cell r="L514">
            <v>7</v>
          </cell>
          <cell r="M514">
            <v>7</v>
          </cell>
          <cell r="N514">
            <v>8</v>
          </cell>
          <cell r="O514">
            <v>5</v>
          </cell>
          <cell r="P514">
            <v>4</v>
          </cell>
          <cell r="Q514">
            <v>6</v>
          </cell>
          <cell r="R514">
            <v>4</v>
          </cell>
          <cell r="S514">
            <v>5</v>
          </cell>
          <cell r="T514">
            <v>4</v>
          </cell>
          <cell r="U514">
            <v>3</v>
          </cell>
          <cell r="V514">
            <v>5</v>
          </cell>
          <cell r="W514">
            <v>11</v>
          </cell>
          <cell r="X514">
            <v>5</v>
          </cell>
          <cell r="Y514" t="str">
            <v>SHENZHEN</v>
          </cell>
        </row>
        <row r="515">
          <cell r="B515" t="str">
            <v>D460080BB</v>
          </cell>
          <cell r="C515" t="str">
            <v>Drench Square 8" 1 Function Rain Showerhead 1.75gpm Brushed Bronze</v>
          </cell>
          <cell r="D515" t="str">
            <v>Gerber Brass.Tub Shower Accessory</v>
          </cell>
          <cell r="E515" t="str">
            <v>Drench</v>
          </cell>
          <cell r="F515" t="str">
            <v>Active</v>
          </cell>
          <cell r="G515" t="str">
            <v>P</v>
          </cell>
          <cell r="H515" t="str">
            <v>1524</v>
          </cell>
          <cell r="I515">
            <v>29.648069999999997</v>
          </cell>
          <cell r="J515">
            <v>94</v>
          </cell>
          <cell r="K515">
            <v>0</v>
          </cell>
          <cell r="L515">
            <v>3</v>
          </cell>
          <cell r="M515">
            <v>2</v>
          </cell>
          <cell r="N515">
            <v>2</v>
          </cell>
          <cell r="O515">
            <v>2</v>
          </cell>
          <cell r="P515">
            <v>2</v>
          </cell>
          <cell r="Q515">
            <v>6</v>
          </cell>
          <cell r="R515">
            <v>2</v>
          </cell>
          <cell r="S515">
            <v>3</v>
          </cell>
          <cell r="T515">
            <v>5</v>
          </cell>
          <cell r="U515">
            <v>4</v>
          </cell>
          <cell r="V515">
            <v>3</v>
          </cell>
          <cell r="W515">
            <v>2</v>
          </cell>
          <cell r="X515">
            <v>3</v>
          </cell>
          <cell r="Y515" t="str">
            <v>SHENZHEN</v>
          </cell>
        </row>
        <row r="516">
          <cell r="B516" t="str">
            <v>D460080BN</v>
          </cell>
          <cell r="C516" t="str">
            <v>Drench Square 8" 1 Function Rain Showerhead 1.75gpm Brushed Nickel</v>
          </cell>
          <cell r="D516" t="str">
            <v>Gerber Brass.Tub Shower Accessory</v>
          </cell>
          <cell r="E516" t="str">
            <v>Drench</v>
          </cell>
          <cell r="F516" t="str">
            <v>Active</v>
          </cell>
          <cell r="G516" t="str">
            <v>P</v>
          </cell>
          <cell r="H516" t="str">
            <v>1524</v>
          </cell>
          <cell r="I516">
            <v>15.111320170000001</v>
          </cell>
          <cell r="J516">
            <v>93</v>
          </cell>
          <cell r="K516">
            <v>0</v>
          </cell>
          <cell r="L516">
            <v>5</v>
          </cell>
          <cell r="M516">
            <v>5</v>
          </cell>
          <cell r="N516">
            <v>4</v>
          </cell>
          <cell r="O516">
            <v>4</v>
          </cell>
          <cell r="P516">
            <v>5</v>
          </cell>
          <cell r="Q516">
            <v>7</v>
          </cell>
          <cell r="R516">
            <v>5</v>
          </cell>
          <cell r="S516">
            <v>8</v>
          </cell>
          <cell r="T516">
            <v>4</v>
          </cell>
          <cell r="U516">
            <v>4</v>
          </cell>
          <cell r="V516">
            <v>3</v>
          </cell>
          <cell r="W516">
            <v>4</v>
          </cell>
          <cell r="X516">
            <v>7</v>
          </cell>
          <cell r="Y516" t="str">
            <v>SHENZHEN</v>
          </cell>
        </row>
        <row r="517">
          <cell r="B517" t="str">
            <v>D460080BS</v>
          </cell>
          <cell r="C517" t="str">
            <v>Drench Square 8" 1 Function Rain Showerhead 1.75gpm Satin Black</v>
          </cell>
          <cell r="D517" t="str">
            <v>Gerber Brass.Tub Shower Accessory</v>
          </cell>
          <cell r="E517" t="str">
            <v>Drench</v>
          </cell>
          <cell r="F517" t="str">
            <v>Active</v>
          </cell>
          <cell r="G517" t="str">
            <v>P</v>
          </cell>
          <cell r="H517" t="str">
            <v>1524</v>
          </cell>
          <cell r="I517">
            <v>21.356625749999999</v>
          </cell>
          <cell r="J517">
            <v>156</v>
          </cell>
          <cell r="K517">
            <v>0</v>
          </cell>
          <cell r="L517">
            <v>8</v>
          </cell>
          <cell r="M517">
            <v>7</v>
          </cell>
          <cell r="N517">
            <v>6</v>
          </cell>
          <cell r="O517">
            <v>6</v>
          </cell>
          <cell r="P517">
            <v>6</v>
          </cell>
          <cell r="Q517">
            <v>15</v>
          </cell>
          <cell r="R517">
            <v>5</v>
          </cell>
          <cell r="S517">
            <v>14</v>
          </cell>
          <cell r="T517">
            <v>7</v>
          </cell>
          <cell r="U517">
            <v>11</v>
          </cell>
          <cell r="V517">
            <v>8</v>
          </cell>
          <cell r="W517">
            <v>9</v>
          </cell>
          <cell r="X517">
            <v>10</v>
          </cell>
          <cell r="Y517" t="str">
            <v>SHENZHEN</v>
          </cell>
        </row>
        <row r="518">
          <cell r="B518" t="str">
            <v>D460118</v>
          </cell>
          <cell r="C518" t="str">
            <v>Vaughn Single Function Showerhead 2.0gpm Chrome</v>
          </cell>
          <cell r="D518" t="str">
            <v>Gerber Brass.Tub Shower Accessory</v>
          </cell>
          <cell r="E518" t="str">
            <v>Vaughn</v>
          </cell>
          <cell r="F518" t="str">
            <v>Active</v>
          </cell>
          <cell r="G518" t="str">
            <v>P</v>
          </cell>
          <cell r="H518" t="str">
            <v>1524</v>
          </cell>
          <cell r="I518">
            <v>9.4631108200000007</v>
          </cell>
          <cell r="J518">
            <v>379</v>
          </cell>
          <cell r="K518">
            <v>0</v>
          </cell>
          <cell r="L518">
            <v>5</v>
          </cell>
          <cell r="M518">
            <v>4</v>
          </cell>
          <cell r="N518">
            <v>12</v>
          </cell>
          <cell r="O518">
            <v>9</v>
          </cell>
          <cell r="P518">
            <v>14</v>
          </cell>
          <cell r="Q518">
            <v>4</v>
          </cell>
          <cell r="R518">
            <v>8</v>
          </cell>
          <cell r="S518">
            <v>9</v>
          </cell>
          <cell r="T518">
            <v>5</v>
          </cell>
          <cell r="U518">
            <v>5</v>
          </cell>
          <cell r="V518">
            <v>5</v>
          </cell>
          <cell r="W518">
            <v>5</v>
          </cell>
          <cell r="X518">
            <v>5</v>
          </cell>
          <cell r="Y518" t="str">
            <v>SHENZHEN</v>
          </cell>
        </row>
        <row r="519">
          <cell r="B519" t="str">
            <v>D460118BB</v>
          </cell>
          <cell r="C519" t="str">
            <v>Vaughn Single Function Showerhead 2.0gpm Brushed Bronze</v>
          </cell>
          <cell r="D519" t="str">
            <v>Gerber Brass.Tub Shower Accessory</v>
          </cell>
          <cell r="E519" t="str">
            <v>Vaughn</v>
          </cell>
          <cell r="F519" t="str">
            <v>Active</v>
          </cell>
          <cell r="G519" t="str">
            <v>P</v>
          </cell>
          <cell r="H519" t="str">
            <v>1524</v>
          </cell>
          <cell r="I519">
            <v>16.956325979999999</v>
          </cell>
          <cell r="J519">
            <v>79</v>
          </cell>
          <cell r="K519">
            <v>0</v>
          </cell>
          <cell r="L519">
            <v>5</v>
          </cell>
          <cell r="M519">
            <v>4</v>
          </cell>
          <cell r="N519">
            <v>4</v>
          </cell>
          <cell r="O519">
            <v>4</v>
          </cell>
          <cell r="P519">
            <v>3</v>
          </cell>
          <cell r="Q519">
            <v>5</v>
          </cell>
          <cell r="R519">
            <v>5</v>
          </cell>
          <cell r="S519">
            <v>4</v>
          </cell>
          <cell r="T519">
            <v>5</v>
          </cell>
          <cell r="U519">
            <v>5</v>
          </cell>
          <cell r="V519">
            <v>5</v>
          </cell>
          <cell r="W519">
            <v>4</v>
          </cell>
          <cell r="X519">
            <v>4</v>
          </cell>
          <cell r="Y519" t="str">
            <v>SHENZHEN</v>
          </cell>
        </row>
        <row r="520">
          <cell r="B520" t="str">
            <v>D460118BN</v>
          </cell>
          <cell r="C520" t="str">
            <v>Vaughn Single Function Showerhead 2.0gpm Brushed Nickel</v>
          </cell>
          <cell r="D520" t="str">
            <v>Gerber Brass.Tub Shower Accessory</v>
          </cell>
          <cell r="E520" t="str">
            <v>Vaughn</v>
          </cell>
          <cell r="F520" t="str">
            <v>Active</v>
          </cell>
          <cell r="G520" t="str">
            <v>P</v>
          </cell>
          <cell r="H520" t="str">
            <v>1524</v>
          </cell>
          <cell r="I520">
            <v>11.71</v>
          </cell>
          <cell r="J520">
            <v>89</v>
          </cell>
          <cell r="K520">
            <v>0</v>
          </cell>
          <cell r="L520">
            <v>0</v>
          </cell>
          <cell r="M520">
            <v>1</v>
          </cell>
          <cell r="N520">
            <v>1</v>
          </cell>
          <cell r="O520">
            <v>1</v>
          </cell>
          <cell r="P520">
            <v>3</v>
          </cell>
          <cell r="Q520">
            <v>1</v>
          </cell>
          <cell r="R520">
            <v>3</v>
          </cell>
          <cell r="S520">
            <v>1</v>
          </cell>
          <cell r="T520">
            <v>1</v>
          </cell>
          <cell r="U520">
            <v>1</v>
          </cell>
          <cell r="V520">
            <v>1</v>
          </cell>
          <cell r="W520">
            <v>1</v>
          </cell>
          <cell r="X520">
            <v>2</v>
          </cell>
          <cell r="Y520" t="str">
            <v>SHENZHEN</v>
          </cell>
        </row>
        <row r="521">
          <cell r="B521" t="str">
            <v>D460118BS</v>
          </cell>
          <cell r="C521" t="str">
            <v>Vaughn Single Function Showerhead 2.0gpm Satin Black</v>
          </cell>
          <cell r="D521" t="str">
            <v>Gerber Brass.Tub Shower Accessory</v>
          </cell>
          <cell r="E521" t="str">
            <v>Vaughn</v>
          </cell>
          <cell r="F521" t="str">
            <v>Active</v>
          </cell>
          <cell r="G521" t="str">
            <v>P</v>
          </cell>
          <cell r="H521" t="str">
            <v>1524</v>
          </cell>
          <cell r="I521">
            <v>13.97</v>
          </cell>
          <cell r="J521">
            <v>64</v>
          </cell>
          <cell r="K521">
            <v>0</v>
          </cell>
          <cell r="L521">
            <v>2</v>
          </cell>
          <cell r="M521">
            <v>3</v>
          </cell>
          <cell r="N521">
            <v>2</v>
          </cell>
          <cell r="O521">
            <v>2</v>
          </cell>
          <cell r="P521">
            <v>2</v>
          </cell>
          <cell r="Q521">
            <v>2</v>
          </cell>
          <cell r="R521">
            <v>1</v>
          </cell>
          <cell r="S521">
            <v>3</v>
          </cell>
          <cell r="T521">
            <v>3</v>
          </cell>
          <cell r="U521">
            <v>3</v>
          </cell>
          <cell r="V521">
            <v>1</v>
          </cell>
          <cell r="W521">
            <v>3</v>
          </cell>
          <cell r="X521">
            <v>1</v>
          </cell>
          <cell r="Y521" t="str">
            <v>SHENZHEN</v>
          </cell>
        </row>
        <row r="522">
          <cell r="B522" t="str">
            <v>D460134</v>
          </cell>
          <cell r="C522" t="str">
            <v>Lemora 6" Single Function Showerhead 2.0gpm Chrome</v>
          </cell>
          <cell r="D522" t="str">
            <v>Gerber Brass.Tub Shower Accessory</v>
          </cell>
          <cell r="E522" t="str">
            <v>Lemora</v>
          </cell>
          <cell r="F522" t="str">
            <v>Active</v>
          </cell>
          <cell r="G522" t="str">
            <v>P</v>
          </cell>
          <cell r="H522" t="str">
            <v>1524</v>
          </cell>
          <cell r="I522">
            <v>8.9961936199999997</v>
          </cell>
          <cell r="J522">
            <v>386</v>
          </cell>
          <cell r="K522">
            <v>0</v>
          </cell>
          <cell r="L522">
            <v>3</v>
          </cell>
          <cell r="M522">
            <v>2</v>
          </cell>
          <cell r="N522">
            <v>3</v>
          </cell>
          <cell r="O522">
            <v>4</v>
          </cell>
          <cell r="P522">
            <v>1</v>
          </cell>
          <cell r="Q522">
            <v>2</v>
          </cell>
          <cell r="R522">
            <v>2</v>
          </cell>
          <cell r="S522">
            <v>2</v>
          </cell>
          <cell r="T522">
            <v>3</v>
          </cell>
          <cell r="U522">
            <v>3</v>
          </cell>
          <cell r="V522">
            <v>3</v>
          </cell>
          <cell r="W522">
            <v>2</v>
          </cell>
          <cell r="X522">
            <v>3</v>
          </cell>
          <cell r="Y522" t="str">
            <v>SHENZHEN</v>
          </cell>
        </row>
        <row r="523">
          <cell r="B523" t="str">
            <v>D460134BN</v>
          </cell>
          <cell r="C523" t="str">
            <v>Lemora 6" Single Function Showerhead 2.0gpm Brushed Nickel</v>
          </cell>
          <cell r="D523" t="str">
            <v>Gerber Brass.Tub Shower Accessory</v>
          </cell>
          <cell r="E523" t="str">
            <v>Lemora</v>
          </cell>
          <cell r="F523" t="str">
            <v>Active</v>
          </cell>
          <cell r="G523" t="str">
            <v>P</v>
          </cell>
          <cell r="H523" t="str">
            <v>1524</v>
          </cell>
          <cell r="I523">
            <v>11.112433060000001</v>
          </cell>
          <cell r="J523">
            <v>308</v>
          </cell>
          <cell r="K523">
            <v>0</v>
          </cell>
          <cell r="L523">
            <v>0</v>
          </cell>
          <cell r="M523">
            <v>3</v>
          </cell>
          <cell r="N523">
            <v>1</v>
          </cell>
          <cell r="O523">
            <v>2</v>
          </cell>
          <cell r="P523">
            <v>2</v>
          </cell>
          <cell r="Q523">
            <v>1</v>
          </cell>
          <cell r="R523">
            <v>4</v>
          </cell>
          <cell r="S523">
            <v>5</v>
          </cell>
          <cell r="T523">
            <v>6</v>
          </cell>
          <cell r="U523">
            <v>2</v>
          </cell>
          <cell r="V523">
            <v>1</v>
          </cell>
          <cell r="W523">
            <v>3</v>
          </cell>
          <cell r="X523">
            <v>2</v>
          </cell>
          <cell r="Y523" t="str">
            <v>SHENZHEN</v>
          </cell>
        </row>
        <row r="524">
          <cell r="B524" t="str">
            <v>D460134BS</v>
          </cell>
          <cell r="C524" t="str">
            <v>Lemora 6" Single Function Showerhead 2.0gpm Satin Black</v>
          </cell>
          <cell r="D524" t="str">
            <v>Gerber Brass.Tub Shower Accessory</v>
          </cell>
          <cell r="E524" t="str">
            <v>Lemora</v>
          </cell>
          <cell r="F524" t="str">
            <v>Active</v>
          </cell>
          <cell r="G524" t="str">
            <v>P</v>
          </cell>
          <cell r="H524" t="str">
            <v>1524</v>
          </cell>
          <cell r="I524">
            <v>15.9819432</v>
          </cell>
          <cell r="J524">
            <v>142</v>
          </cell>
          <cell r="K524">
            <v>0</v>
          </cell>
          <cell r="L524">
            <v>3</v>
          </cell>
          <cell r="M524">
            <v>2</v>
          </cell>
          <cell r="N524">
            <v>4</v>
          </cell>
          <cell r="O524">
            <v>2</v>
          </cell>
          <cell r="P524">
            <v>2</v>
          </cell>
          <cell r="Q524">
            <v>2</v>
          </cell>
          <cell r="R524">
            <v>3</v>
          </cell>
          <cell r="S524">
            <v>4</v>
          </cell>
          <cell r="T524">
            <v>2</v>
          </cell>
          <cell r="U524">
            <v>3</v>
          </cell>
          <cell r="V524">
            <v>3</v>
          </cell>
          <cell r="W524">
            <v>3</v>
          </cell>
          <cell r="X524">
            <v>2</v>
          </cell>
          <cell r="Y524" t="str">
            <v>SHENZHEN</v>
          </cell>
        </row>
        <row r="525">
          <cell r="B525" t="str">
            <v>D460218</v>
          </cell>
          <cell r="C525" t="str">
            <v>Vaughn Single Function Showerhead 1.75gpm Chrome</v>
          </cell>
          <cell r="D525" t="str">
            <v>Gerber Brass.Tub Shower Accessory</v>
          </cell>
          <cell r="E525" t="str">
            <v>Vaughn</v>
          </cell>
          <cell r="F525" t="str">
            <v>Active</v>
          </cell>
          <cell r="G525" t="str">
            <v>P</v>
          </cell>
          <cell r="H525" t="str">
            <v>1524</v>
          </cell>
          <cell r="I525">
            <v>9.4654290000000003</v>
          </cell>
          <cell r="J525">
            <v>217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 t="str">
            <v>SHENZHEN</v>
          </cell>
        </row>
        <row r="526">
          <cell r="B526" t="str">
            <v>D460218BB</v>
          </cell>
          <cell r="C526" t="str">
            <v>Vaughn Single Function Showerhead 1.75gpm Brushed Bronze</v>
          </cell>
          <cell r="D526" t="str">
            <v>Gerber Brass.Tub Shower Accessory</v>
          </cell>
          <cell r="E526" t="str">
            <v>Vaughn</v>
          </cell>
          <cell r="F526" t="str">
            <v>Active</v>
          </cell>
          <cell r="G526" t="str">
            <v>P</v>
          </cell>
          <cell r="H526" t="str">
            <v>1524</v>
          </cell>
          <cell r="I526">
            <v>17.334225880000002</v>
          </cell>
          <cell r="J526">
            <v>5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 t="str">
            <v>SHENZHEN</v>
          </cell>
        </row>
        <row r="527">
          <cell r="B527" t="str">
            <v>D460218BN</v>
          </cell>
          <cell r="C527" t="str">
            <v>Vaughn Single Function Showerhead 1.75gpm Brushed Nickel</v>
          </cell>
          <cell r="D527" t="str">
            <v>Gerber Brass.Tub Shower Accessory</v>
          </cell>
          <cell r="E527" t="str">
            <v>Vaughn</v>
          </cell>
          <cell r="F527" t="str">
            <v>Active</v>
          </cell>
          <cell r="G527" t="str">
            <v>P</v>
          </cell>
          <cell r="H527" t="str">
            <v>1524</v>
          </cell>
          <cell r="I527">
            <v>11.73</v>
          </cell>
          <cell r="J527">
            <v>3</v>
          </cell>
          <cell r="K527">
            <v>0</v>
          </cell>
          <cell r="L527">
            <v>2</v>
          </cell>
          <cell r="M527">
            <v>2</v>
          </cell>
          <cell r="N527">
            <v>2</v>
          </cell>
          <cell r="O527">
            <v>2</v>
          </cell>
          <cell r="P527">
            <v>2</v>
          </cell>
          <cell r="Q527">
            <v>2</v>
          </cell>
          <cell r="R527">
            <v>2</v>
          </cell>
          <cell r="S527">
            <v>2</v>
          </cell>
          <cell r="T527">
            <v>2</v>
          </cell>
          <cell r="U527">
            <v>2</v>
          </cell>
          <cell r="V527">
            <v>2</v>
          </cell>
          <cell r="W527">
            <v>2</v>
          </cell>
          <cell r="X527">
            <v>2</v>
          </cell>
          <cell r="Y527" t="str">
            <v>SHENZHEN</v>
          </cell>
        </row>
        <row r="528">
          <cell r="B528" t="str">
            <v>D460218BS</v>
          </cell>
          <cell r="C528" t="str">
            <v>Vaughn Single Function Showerhead 1.75gpm Satin Black</v>
          </cell>
          <cell r="D528" t="str">
            <v>Gerber Brass.Tub Shower Accessory</v>
          </cell>
          <cell r="E528" t="str">
            <v>Vaughn</v>
          </cell>
          <cell r="F528" t="str">
            <v>Active</v>
          </cell>
          <cell r="G528" t="str">
            <v>P</v>
          </cell>
          <cell r="H528" t="str">
            <v>1524</v>
          </cell>
          <cell r="I528">
            <v>13.99</v>
          </cell>
          <cell r="J528">
            <v>11</v>
          </cell>
          <cell r="K528">
            <v>0</v>
          </cell>
          <cell r="L528">
            <v>13</v>
          </cell>
          <cell r="M528">
            <v>13</v>
          </cell>
          <cell r="N528">
            <v>12</v>
          </cell>
          <cell r="O528">
            <v>12</v>
          </cell>
          <cell r="P528">
            <v>11</v>
          </cell>
          <cell r="Q528">
            <v>16</v>
          </cell>
          <cell r="R528">
            <v>15</v>
          </cell>
          <cell r="S528">
            <v>14</v>
          </cell>
          <cell r="T528">
            <v>15</v>
          </cell>
          <cell r="U528">
            <v>14</v>
          </cell>
          <cell r="V528">
            <v>1</v>
          </cell>
          <cell r="W528">
            <v>1</v>
          </cell>
          <cell r="X528">
            <v>1</v>
          </cell>
          <cell r="Y528" t="str">
            <v>SHENZHEN</v>
          </cell>
        </row>
        <row r="529">
          <cell r="B529" t="str">
            <v>D460234</v>
          </cell>
          <cell r="C529" t="str">
            <v>Lemora 6" Single Function Showerhead 1.75gpm Chrome</v>
          </cell>
          <cell r="D529" t="str">
            <v>Gerber Brass.Tub Shower Accessory</v>
          </cell>
          <cell r="E529" t="str">
            <v>Lemora</v>
          </cell>
          <cell r="F529" t="str">
            <v>Active</v>
          </cell>
          <cell r="G529" t="str">
            <v>P</v>
          </cell>
          <cell r="H529" t="str">
            <v>1524</v>
          </cell>
          <cell r="I529">
            <v>9.1257593000000004</v>
          </cell>
          <cell r="J529">
            <v>211</v>
          </cell>
          <cell r="K529">
            <v>0</v>
          </cell>
          <cell r="L529">
            <v>0</v>
          </cell>
          <cell r="M529">
            <v>0</v>
          </cell>
          <cell r="N529">
            <v>1</v>
          </cell>
          <cell r="O529">
            <v>3</v>
          </cell>
          <cell r="P529">
            <v>2</v>
          </cell>
          <cell r="Q529">
            <v>2</v>
          </cell>
          <cell r="R529">
            <v>0</v>
          </cell>
          <cell r="S529">
            <v>1</v>
          </cell>
          <cell r="T529">
            <v>16</v>
          </cell>
          <cell r="U529">
            <v>2</v>
          </cell>
          <cell r="V529">
            <v>2</v>
          </cell>
          <cell r="W529">
            <v>1</v>
          </cell>
          <cell r="X529">
            <v>1</v>
          </cell>
          <cell r="Y529" t="str">
            <v>SHENZHEN</v>
          </cell>
        </row>
        <row r="530">
          <cell r="B530" t="str">
            <v>D460234BN</v>
          </cell>
          <cell r="C530" t="str">
            <v>Lemora 6" Single Function Showerhead 1.75gpm Brushed Nickel</v>
          </cell>
          <cell r="D530" t="str">
            <v>Gerber Brass.Tub Shower Accessory</v>
          </cell>
          <cell r="E530" t="str">
            <v>Lemora</v>
          </cell>
          <cell r="F530" t="str">
            <v>Active</v>
          </cell>
          <cell r="G530" t="str">
            <v>P</v>
          </cell>
          <cell r="H530" t="str">
            <v>1524</v>
          </cell>
          <cell r="I530">
            <v>10.918084540000001</v>
          </cell>
          <cell r="J530">
            <v>38</v>
          </cell>
          <cell r="K530">
            <v>0</v>
          </cell>
          <cell r="L530">
            <v>18</v>
          </cell>
          <cell r="M530">
            <v>15</v>
          </cell>
          <cell r="N530">
            <v>16</v>
          </cell>
          <cell r="O530">
            <v>16</v>
          </cell>
          <cell r="P530">
            <v>4</v>
          </cell>
          <cell r="Q530">
            <v>5</v>
          </cell>
          <cell r="R530">
            <v>5</v>
          </cell>
          <cell r="S530">
            <v>5</v>
          </cell>
          <cell r="T530">
            <v>5</v>
          </cell>
          <cell r="U530">
            <v>11</v>
          </cell>
          <cell r="V530">
            <v>12</v>
          </cell>
          <cell r="W530">
            <v>8</v>
          </cell>
          <cell r="X530">
            <v>5</v>
          </cell>
          <cell r="Y530" t="str">
            <v>SHENZHEN</v>
          </cell>
        </row>
        <row r="531">
          <cell r="B531" t="str">
            <v>D460234BS</v>
          </cell>
          <cell r="C531" t="str">
            <v>Lemora 6" Single Function Showerhead 1.75gpm Satin Black</v>
          </cell>
          <cell r="D531" t="str">
            <v>Gerber Brass.Tub Shower Accessory</v>
          </cell>
          <cell r="E531" t="str">
            <v>Lemora</v>
          </cell>
          <cell r="F531" t="str">
            <v>Active</v>
          </cell>
          <cell r="G531" t="str">
            <v>P</v>
          </cell>
          <cell r="H531" t="str">
            <v>1524</v>
          </cell>
          <cell r="I531">
            <v>16.025131760000001</v>
          </cell>
          <cell r="J531">
            <v>121</v>
          </cell>
          <cell r="K531">
            <v>0</v>
          </cell>
          <cell r="L531">
            <v>2</v>
          </cell>
          <cell r="M531">
            <v>2</v>
          </cell>
          <cell r="N531">
            <v>2</v>
          </cell>
          <cell r="O531">
            <v>2</v>
          </cell>
          <cell r="P531">
            <v>2</v>
          </cell>
          <cell r="Q531">
            <v>3</v>
          </cell>
          <cell r="R531">
            <v>3</v>
          </cell>
          <cell r="S531">
            <v>6</v>
          </cell>
          <cell r="T531">
            <v>4</v>
          </cell>
          <cell r="U531">
            <v>2</v>
          </cell>
          <cell r="V531">
            <v>4</v>
          </cell>
          <cell r="W531">
            <v>2</v>
          </cell>
          <cell r="X531">
            <v>2</v>
          </cell>
          <cell r="Y531" t="str">
            <v>SHENZHEN</v>
          </cell>
        </row>
        <row r="532">
          <cell r="B532" t="str">
            <v>D460244</v>
          </cell>
          <cell r="C532" t="str">
            <v>Sirius 2 Function Wall Mount Body Spray 1.5gpm Chrome</v>
          </cell>
          <cell r="D532" t="str">
            <v>Gerber Brass.Tub Shower Accessory</v>
          </cell>
          <cell r="E532" t="str">
            <v>Sirius</v>
          </cell>
          <cell r="F532" t="str">
            <v>Active</v>
          </cell>
          <cell r="G532" t="str">
            <v>P</v>
          </cell>
          <cell r="H532" t="str">
            <v>1524</v>
          </cell>
          <cell r="I532">
            <v>11.73404427</v>
          </cell>
          <cell r="J532">
            <v>186</v>
          </cell>
          <cell r="K532">
            <v>0</v>
          </cell>
          <cell r="L532">
            <v>14</v>
          </cell>
          <cell r="M532">
            <v>12</v>
          </cell>
          <cell r="N532">
            <v>12</v>
          </cell>
          <cell r="O532">
            <v>18</v>
          </cell>
          <cell r="P532">
            <v>12</v>
          </cell>
          <cell r="Q532">
            <v>15</v>
          </cell>
          <cell r="R532">
            <v>11</v>
          </cell>
          <cell r="S532">
            <v>8</v>
          </cell>
          <cell r="T532">
            <v>7</v>
          </cell>
          <cell r="U532">
            <v>10</v>
          </cell>
          <cell r="V532">
            <v>11</v>
          </cell>
          <cell r="W532">
            <v>9</v>
          </cell>
          <cell r="X532">
            <v>10</v>
          </cell>
          <cell r="Y532" t="str">
            <v>PLANDROP25</v>
          </cell>
        </row>
        <row r="533">
          <cell r="B533" t="str">
            <v>D460244BN</v>
          </cell>
          <cell r="C533" t="str">
            <v>Sirius 2 Function Wall Mount Body Spray 1.5gpm Brushed Nickel</v>
          </cell>
          <cell r="D533" t="str">
            <v>Gerber Brass.Tub Shower Accessory</v>
          </cell>
          <cell r="E533" t="str">
            <v>Sirius</v>
          </cell>
          <cell r="F533" t="str">
            <v>Active</v>
          </cell>
          <cell r="G533" t="str">
            <v>P</v>
          </cell>
          <cell r="H533" t="str">
            <v>1524</v>
          </cell>
          <cell r="I533">
            <v>15.08306792</v>
          </cell>
          <cell r="J533">
            <v>76</v>
          </cell>
          <cell r="K533">
            <v>0</v>
          </cell>
          <cell r="L533">
            <v>14</v>
          </cell>
          <cell r="M533">
            <v>23</v>
          </cell>
          <cell r="N533">
            <v>12</v>
          </cell>
          <cell r="O533">
            <v>12</v>
          </cell>
          <cell r="P533">
            <v>7</v>
          </cell>
          <cell r="Q533">
            <v>20</v>
          </cell>
          <cell r="R533">
            <v>19</v>
          </cell>
          <cell r="S533">
            <v>19</v>
          </cell>
          <cell r="T533">
            <v>6</v>
          </cell>
          <cell r="U533">
            <v>10</v>
          </cell>
          <cell r="V533">
            <v>9</v>
          </cell>
          <cell r="W533">
            <v>10</v>
          </cell>
          <cell r="X533">
            <v>9</v>
          </cell>
          <cell r="Y533" t="str">
            <v>PLANDROP25</v>
          </cell>
        </row>
        <row r="534">
          <cell r="B534" t="str">
            <v>D460244BS</v>
          </cell>
          <cell r="C534" t="str">
            <v>Sirius 2 Function Wall Mount Body Spray 1.5gpm Satin Black</v>
          </cell>
          <cell r="D534" t="str">
            <v>Gerber Brass.Tub Shower Accessory</v>
          </cell>
          <cell r="E534" t="str">
            <v>Sirius</v>
          </cell>
          <cell r="F534" t="str">
            <v>Active</v>
          </cell>
          <cell r="G534" t="str">
            <v>P</v>
          </cell>
          <cell r="H534" t="str">
            <v>1524</v>
          </cell>
          <cell r="I534">
            <v>15.52951594</v>
          </cell>
          <cell r="J534">
            <v>267</v>
          </cell>
          <cell r="K534">
            <v>0</v>
          </cell>
          <cell r="L534">
            <v>5</v>
          </cell>
          <cell r="M534">
            <v>10</v>
          </cell>
          <cell r="N534">
            <v>3</v>
          </cell>
          <cell r="O534">
            <v>4</v>
          </cell>
          <cell r="P534">
            <v>2</v>
          </cell>
          <cell r="Q534">
            <v>9</v>
          </cell>
          <cell r="R534">
            <v>13</v>
          </cell>
          <cell r="S534">
            <v>14</v>
          </cell>
          <cell r="T534">
            <v>9</v>
          </cell>
          <cell r="U534">
            <v>10</v>
          </cell>
          <cell r="V534">
            <v>10</v>
          </cell>
          <cell r="W534">
            <v>11</v>
          </cell>
          <cell r="X534">
            <v>12</v>
          </cell>
          <cell r="Y534" t="str">
            <v>PLANDROP25</v>
          </cell>
        </row>
        <row r="535">
          <cell r="B535" t="str">
            <v>D460258</v>
          </cell>
          <cell r="C535" t="str">
            <v>Parma 2 Function Wall Mount Body Spray 1.5gpm Chrome</v>
          </cell>
          <cell r="D535" t="str">
            <v>Gerber Brass.Tub Shower Accessory</v>
          </cell>
          <cell r="E535" t="str">
            <v>Parma</v>
          </cell>
          <cell r="F535" t="str">
            <v>Active</v>
          </cell>
          <cell r="G535" t="str">
            <v>P</v>
          </cell>
          <cell r="H535" t="str">
            <v>1524</v>
          </cell>
          <cell r="I535">
            <v>11.19606991</v>
          </cell>
          <cell r="J535">
            <v>97</v>
          </cell>
          <cell r="K535">
            <v>0</v>
          </cell>
          <cell r="L535">
            <v>66</v>
          </cell>
          <cell r="M535">
            <v>48</v>
          </cell>
          <cell r="N535">
            <v>48</v>
          </cell>
          <cell r="O535">
            <v>48</v>
          </cell>
          <cell r="P535">
            <v>48</v>
          </cell>
          <cell r="Q535">
            <v>48</v>
          </cell>
          <cell r="R535">
            <v>40</v>
          </cell>
          <cell r="S535">
            <v>32</v>
          </cell>
          <cell r="T535">
            <v>11</v>
          </cell>
          <cell r="U535">
            <v>25</v>
          </cell>
          <cell r="V535">
            <v>42</v>
          </cell>
          <cell r="W535">
            <v>34</v>
          </cell>
          <cell r="X535">
            <v>42</v>
          </cell>
          <cell r="Y535" t="str">
            <v>SHENZHEN</v>
          </cell>
        </row>
        <row r="536">
          <cell r="B536" t="str">
            <v>D460258BB</v>
          </cell>
          <cell r="C536" t="str">
            <v>Parma 2 Function Wall Mount Body Spray 1.5gpm Brushed Bronze</v>
          </cell>
          <cell r="D536" t="str">
            <v>Gerber Brass.Tub Shower Accessory</v>
          </cell>
          <cell r="E536" t="str">
            <v>Parma</v>
          </cell>
          <cell r="F536" t="str">
            <v>Active</v>
          </cell>
          <cell r="G536" t="str">
            <v>P</v>
          </cell>
          <cell r="H536" t="str">
            <v>1524</v>
          </cell>
          <cell r="I536">
            <v>23.051329630000001</v>
          </cell>
          <cell r="J536">
            <v>10</v>
          </cell>
          <cell r="K536">
            <v>0</v>
          </cell>
          <cell r="L536">
            <v>35</v>
          </cell>
          <cell r="M536">
            <v>23</v>
          </cell>
          <cell r="N536">
            <v>26</v>
          </cell>
          <cell r="O536">
            <v>21</v>
          </cell>
          <cell r="P536">
            <v>21</v>
          </cell>
          <cell r="Q536">
            <v>23</v>
          </cell>
          <cell r="R536">
            <v>21</v>
          </cell>
          <cell r="S536">
            <v>40</v>
          </cell>
          <cell r="T536">
            <v>9</v>
          </cell>
          <cell r="U536">
            <v>15</v>
          </cell>
          <cell r="V536">
            <v>21</v>
          </cell>
          <cell r="W536">
            <v>28</v>
          </cell>
          <cell r="X536">
            <v>35</v>
          </cell>
          <cell r="Y536" t="str">
            <v>SHENZHEN</v>
          </cell>
        </row>
        <row r="537">
          <cell r="B537" t="str">
            <v>D460258BN</v>
          </cell>
          <cell r="C537" t="str">
            <v>Parma 2 Function Wall Mount Body Spray 1.5gpm Brushed Nickel</v>
          </cell>
          <cell r="D537" t="str">
            <v>Gerber Brass.Tub Shower Accessory</v>
          </cell>
          <cell r="E537" t="str">
            <v>Parma</v>
          </cell>
          <cell r="F537" t="str">
            <v>Active</v>
          </cell>
          <cell r="G537" t="str">
            <v>P</v>
          </cell>
          <cell r="H537" t="str">
            <v>1524</v>
          </cell>
          <cell r="I537">
            <v>14.58594737</v>
          </cell>
          <cell r="J537">
            <v>154</v>
          </cell>
          <cell r="K537">
            <v>0</v>
          </cell>
          <cell r="L537">
            <v>26</v>
          </cell>
          <cell r="M537">
            <v>24</v>
          </cell>
          <cell r="N537">
            <v>25</v>
          </cell>
          <cell r="O537">
            <v>20</v>
          </cell>
          <cell r="P537">
            <v>27</v>
          </cell>
          <cell r="Q537">
            <v>30</v>
          </cell>
          <cell r="R537">
            <v>16</v>
          </cell>
          <cell r="S537">
            <v>28</v>
          </cell>
          <cell r="T537">
            <v>20</v>
          </cell>
          <cell r="U537">
            <v>16</v>
          </cell>
          <cell r="V537">
            <v>20</v>
          </cell>
          <cell r="W537">
            <v>22</v>
          </cell>
          <cell r="X537">
            <v>22</v>
          </cell>
          <cell r="Y537" t="str">
            <v>SHENZHEN</v>
          </cell>
        </row>
        <row r="538">
          <cell r="B538" t="str">
            <v>D460258BS</v>
          </cell>
          <cell r="C538" t="str">
            <v>Parma 2 Function Wall Mount Body Spray 1.5gpm Satin Black</v>
          </cell>
          <cell r="D538" t="str">
            <v>Gerber Brass.Tub Shower Accessory</v>
          </cell>
          <cell r="E538" t="str">
            <v>Parma</v>
          </cell>
          <cell r="F538" t="str">
            <v>Active</v>
          </cell>
          <cell r="G538" t="str">
            <v>P</v>
          </cell>
          <cell r="H538" t="str">
            <v>1524</v>
          </cell>
          <cell r="I538">
            <v>15.428548790000001</v>
          </cell>
          <cell r="J538">
            <v>69</v>
          </cell>
          <cell r="K538">
            <v>0</v>
          </cell>
          <cell r="L538">
            <v>12</v>
          </cell>
          <cell r="M538">
            <v>13</v>
          </cell>
          <cell r="N538">
            <v>9</v>
          </cell>
          <cell r="O538">
            <v>12</v>
          </cell>
          <cell r="P538">
            <v>12</v>
          </cell>
          <cell r="Q538">
            <v>11</v>
          </cell>
          <cell r="R538">
            <v>11</v>
          </cell>
          <cell r="S538">
            <v>9</v>
          </cell>
          <cell r="T538">
            <v>10</v>
          </cell>
          <cell r="U538">
            <v>16</v>
          </cell>
          <cell r="V538">
            <v>6</v>
          </cell>
          <cell r="W538">
            <v>15</v>
          </cell>
          <cell r="X538">
            <v>8</v>
          </cell>
          <cell r="Y538" t="str">
            <v>SHENZHEN</v>
          </cell>
        </row>
        <row r="539">
          <cell r="B539" t="str">
            <v>D460270</v>
          </cell>
          <cell r="C539" t="str">
            <v>Tribune 6" Single Function Showerhead 1.75gpm Chrome</v>
          </cell>
          <cell r="D539" t="str">
            <v>Gerber Brass.Tub Shower Accessory</v>
          </cell>
          <cell r="E539" t="str">
            <v>Tribune</v>
          </cell>
          <cell r="F539" t="str">
            <v>Active</v>
          </cell>
          <cell r="G539" t="str">
            <v>P</v>
          </cell>
          <cell r="H539" t="str">
            <v>1524</v>
          </cell>
          <cell r="I539">
            <v>8.3070387500000002</v>
          </cell>
          <cell r="J539">
            <v>109</v>
          </cell>
          <cell r="K539">
            <v>0</v>
          </cell>
          <cell r="L539">
            <v>3</v>
          </cell>
          <cell r="M539">
            <v>5</v>
          </cell>
          <cell r="N539">
            <v>6</v>
          </cell>
          <cell r="O539">
            <v>4</v>
          </cell>
          <cell r="P539">
            <v>7</v>
          </cell>
          <cell r="Q539">
            <v>3</v>
          </cell>
          <cell r="R539">
            <v>5</v>
          </cell>
          <cell r="S539">
            <v>5</v>
          </cell>
          <cell r="T539">
            <v>3</v>
          </cell>
          <cell r="U539">
            <v>3</v>
          </cell>
          <cell r="V539">
            <v>3</v>
          </cell>
          <cell r="W539">
            <v>3</v>
          </cell>
          <cell r="X539">
            <v>2</v>
          </cell>
          <cell r="Y539" t="str">
            <v>SHENZHEN</v>
          </cell>
        </row>
        <row r="540">
          <cell r="B540" t="str">
            <v>D460270BN</v>
          </cell>
          <cell r="C540" t="str">
            <v>Tribune 6" Single Function Showerhead 1.75gpm Brushed Nickel</v>
          </cell>
          <cell r="D540" t="str">
            <v>Gerber Brass.Tub Shower Accessory</v>
          </cell>
          <cell r="E540" t="str">
            <v>Tribune</v>
          </cell>
          <cell r="F540" t="str">
            <v>Active</v>
          </cell>
          <cell r="G540" t="str">
            <v>P</v>
          </cell>
          <cell r="H540" t="str">
            <v>1524</v>
          </cell>
          <cell r="I540">
            <v>11.81153875</v>
          </cell>
          <cell r="J540">
            <v>113</v>
          </cell>
          <cell r="K540">
            <v>0</v>
          </cell>
          <cell r="L540">
            <v>5</v>
          </cell>
          <cell r="M540">
            <v>5</v>
          </cell>
          <cell r="N540">
            <v>5</v>
          </cell>
          <cell r="O540">
            <v>5</v>
          </cell>
          <cell r="P540">
            <v>6</v>
          </cell>
          <cell r="Q540">
            <v>3</v>
          </cell>
          <cell r="R540">
            <v>2</v>
          </cell>
          <cell r="S540">
            <v>4</v>
          </cell>
          <cell r="T540">
            <v>2</v>
          </cell>
          <cell r="U540">
            <v>3</v>
          </cell>
          <cell r="V540">
            <v>5</v>
          </cell>
          <cell r="W540">
            <v>3</v>
          </cell>
          <cell r="X540">
            <v>3</v>
          </cell>
          <cell r="Y540" t="str">
            <v>SHENZHEN</v>
          </cell>
        </row>
        <row r="541">
          <cell r="B541" t="str">
            <v>D460270BS</v>
          </cell>
          <cell r="C541" t="str">
            <v>Tribune 6" Single Function Showerhead 1.75gpm Satin Black</v>
          </cell>
          <cell r="D541" t="str">
            <v>Gerber Brass.Tub Shower Accessory</v>
          </cell>
          <cell r="E541" t="str">
            <v>Tribune</v>
          </cell>
          <cell r="F541" t="str">
            <v>Active</v>
          </cell>
          <cell r="G541" t="str">
            <v>P</v>
          </cell>
          <cell r="H541" t="str">
            <v>1524</v>
          </cell>
          <cell r="I541">
            <v>14.20878875</v>
          </cell>
          <cell r="J541">
            <v>177</v>
          </cell>
          <cell r="K541">
            <v>0</v>
          </cell>
          <cell r="L541">
            <v>14</v>
          </cell>
          <cell r="M541">
            <v>16</v>
          </cell>
          <cell r="N541">
            <v>17</v>
          </cell>
          <cell r="O541">
            <v>12</v>
          </cell>
          <cell r="P541">
            <v>11</v>
          </cell>
          <cell r="Q541">
            <v>8</v>
          </cell>
          <cell r="R541">
            <v>6</v>
          </cell>
          <cell r="S541">
            <v>8</v>
          </cell>
          <cell r="T541">
            <v>9</v>
          </cell>
          <cell r="U541">
            <v>7</v>
          </cell>
          <cell r="V541">
            <v>6</v>
          </cell>
          <cell r="W541">
            <v>9</v>
          </cell>
          <cell r="X541">
            <v>7</v>
          </cell>
          <cell r="Y541" t="str">
            <v>SHENZHEN</v>
          </cell>
        </row>
        <row r="542">
          <cell r="B542" t="str">
            <v>D460279</v>
          </cell>
          <cell r="C542" t="str">
            <v>Northerly 6" Single Function Showerhead 1.75gpm Chrome</v>
          </cell>
          <cell r="D542" t="str">
            <v>Gerber Brass.Tub Shower Accessory</v>
          </cell>
          <cell r="E542" t="str">
            <v>Northerly</v>
          </cell>
          <cell r="F542" t="str">
            <v>NEW PRODUC</v>
          </cell>
          <cell r="G542" t="str">
            <v>P</v>
          </cell>
          <cell r="H542" t="str">
            <v>1524</v>
          </cell>
          <cell r="I542">
            <v>8.9962025000000008</v>
          </cell>
          <cell r="J542">
            <v>68</v>
          </cell>
          <cell r="K542">
            <v>0</v>
          </cell>
          <cell r="L542">
            <v>21</v>
          </cell>
          <cell r="M542">
            <v>4</v>
          </cell>
          <cell r="N542">
            <v>6</v>
          </cell>
          <cell r="O542">
            <v>7</v>
          </cell>
          <cell r="P542">
            <v>7</v>
          </cell>
          <cell r="Q542">
            <v>9</v>
          </cell>
          <cell r="R542">
            <v>10</v>
          </cell>
          <cell r="S542">
            <v>9</v>
          </cell>
          <cell r="T542">
            <v>10</v>
          </cell>
          <cell r="U542">
            <v>12</v>
          </cell>
          <cell r="V542">
            <v>12</v>
          </cell>
          <cell r="W542">
            <v>11</v>
          </cell>
          <cell r="X542">
            <v>11</v>
          </cell>
          <cell r="Y542" t="str">
            <v>SHENZHEN</v>
          </cell>
        </row>
        <row r="543">
          <cell r="B543" t="str">
            <v>D460279BN</v>
          </cell>
          <cell r="C543" t="str">
            <v>Northerly 6" Single Function Showerhead 1.75gpm Brushed Nickel</v>
          </cell>
          <cell r="D543" t="str">
            <v>Gerber Brass.Tub Shower Accessory</v>
          </cell>
          <cell r="E543" t="str">
            <v>Northerly</v>
          </cell>
          <cell r="F543" t="str">
            <v>NEW PRODUC</v>
          </cell>
          <cell r="G543" t="str">
            <v>P</v>
          </cell>
          <cell r="H543" t="str">
            <v>1524</v>
          </cell>
          <cell r="I543">
            <v>12.3212025</v>
          </cell>
          <cell r="J543">
            <v>63</v>
          </cell>
          <cell r="K543">
            <v>0</v>
          </cell>
          <cell r="L543">
            <v>12</v>
          </cell>
          <cell r="M543">
            <v>3</v>
          </cell>
          <cell r="N543">
            <v>3</v>
          </cell>
          <cell r="O543">
            <v>4</v>
          </cell>
          <cell r="P543">
            <v>4</v>
          </cell>
          <cell r="Q543">
            <v>4</v>
          </cell>
          <cell r="R543">
            <v>7</v>
          </cell>
          <cell r="S543">
            <v>6</v>
          </cell>
          <cell r="T543">
            <v>6</v>
          </cell>
          <cell r="U543">
            <v>6</v>
          </cell>
          <cell r="V543">
            <v>7</v>
          </cell>
          <cell r="W543">
            <v>6</v>
          </cell>
          <cell r="X543">
            <v>6</v>
          </cell>
          <cell r="Y543" t="str">
            <v>SHENZHEN</v>
          </cell>
        </row>
        <row r="544">
          <cell r="B544" t="str">
            <v>D460279BS</v>
          </cell>
          <cell r="C544" t="str">
            <v>Northerly 6" Single Function Showerhead 1.75gpm Satin Black</v>
          </cell>
          <cell r="D544" t="str">
            <v>Gerber Brass.Tub Shower Accessory</v>
          </cell>
          <cell r="E544" t="str">
            <v>Northerly</v>
          </cell>
          <cell r="F544" t="str">
            <v>NEW PRODUC</v>
          </cell>
          <cell r="G544" t="str">
            <v>P</v>
          </cell>
          <cell r="H544" t="str">
            <v>1524</v>
          </cell>
          <cell r="I544">
            <v>10.1087025</v>
          </cell>
          <cell r="J544">
            <v>70</v>
          </cell>
          <cell r="K544">
            <v>0</v>
          </cell>
          <cell r="L544">
            <v>21</v>
          </cell>
          <cell r="M544">
            <v>6</v>
          </cell>
          <cell r="N544">
            <v>6</v>
          </cell>
          <cell r="O544">
            <v>6</v>
          </cell>
          <cell r="P544">
            <v>7</v>
          </cell>
          <cell r="Q544">
            <v>8</v>
          </cell>
          <cell r="R544">
            <v>8</v>
          </cell>
          <cell r="S544">
            <v>8</v>
          </cell>
          <cell r="T544">
            <v>8</v>
          </cell>
          <cell r="U544">
            <v>8</v>
          </cell>
          <cell r="V544">
            <v>8</v>
          </cell>
          <cell r="W544">
            <v>8</v>
          </cell>
          <cell r="X544">
            <v>7</v>
          </cell>
          <cell r="Y544" t="str">
            <v>SHENZHEN</v>
          </cell>
        </row>
        <row r="545">
          <cell r="B545" t="str">
            <v>D460318</v>
          </cell>
          <cell r="C545" t="str">
            <v>Vaughn Single Function Showerhead 1.5gpm Chrome</v>
          </cell>
          <cell r="D545" t="str">
            <v>Gerber Brass.Tub Shower Accessory</v>
          </cell>
          <cell r="E545" t="str">
            <v>Vaughn</v>
          </cell>
          <cell r="F545" t="str">
            <v>Active</v>
          </cell>
          <cell r="G545" t="str">
            <v>P</v>
          </cell>
          <cell r="H545" t="str">
            <v>1524</v>
          </cell>
          <cell r="I545">
            <v>9.4955022400000004</v>
          </cell>
          <cell r="J545">
            <v>31</v>
          </cell>
          <cell r="K545">
            <v>0</v>
          </cell>
          <cell r="L545">
            <v>5</v>
          </cell>
          <cell r="M545">
            <v>2</v>
          </cell>
          <cell r="N545">
            <v>6</v>
          </cell>
          <cell r="O545">
            <v>2</v>
          </cell>
          <cell r="P545">
            <v>2</v>
          </cell>
          <cell r="Q545">
            <v>4</v>
          </cell>
          <cell r="R545">
            <v>3</v>
          </cell>
          <cell r="S545">
            <v>2</v>
          </cell>
          <cell r="T545">
            <v>3</v>
          </cell>
          <cell r="U545">
            <v>2</v>
          </cell>
          <cell r="V545">
            <v>2</v>
          </cell>
          <cell r="W545">
            <v>3</v>
          </cell>
          <cell r="X545">
            <v>3</v>
          </cell>
          <cell r="Y545" t="str">
            <v>SHENZHEN</v>
          </cell>
        </row>
        <row r="546">
          <cell r="B546" t="str">
            <v>D460318BB</v>
          </cell>
          <cell r="C546" t="str">
            <v>Vaughn Single Function Showerhead 1.5gpm Brushed Bronze</v>
          </cell>
          <cell r="D546" t="str">
            <v>Gerber Brass.Tub Shower Accessory</v>
          </cell>
          <cell r="E546" t="str">
            <v>Vaughn</v>
          </cell>
          <cell r="F546" t="str">
            <v>Active</v>
          </cell>
          <cell r="G546" t="str">
            <v>P</v>
          </cell>
          <cell r="H546" t="str">
            <v>1524</v>
          </cell>
          <cell r="I546">
            <v>16.913137419999998</v>
          </cell>
          <cell r="J546">
            <v>80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 t="str">
            <v>SHENZHEN</v>
          </cell>
        </row>
        <row r="547">
          <cell r="B547" t="str">
            <v>D460318BN</v>
          </cell>
          <cell r="C547" t="str">
            <v>Vaughn Single Function Showerhead 1.5gpm Brushed Nickel</v>
          </cell>
          <cell r="D547" t="str">
            <v>Gerber Brass.Tub Shower Accessory</v>
          </cell>
          <cell r="E547" t="str">
            <v>Vaughn</v>
          </cell>
          <cell r="F547" t="str">
            <v>Active</v>
          </cell>
          <cell r="G547" t="str">
            <v>P</v>
          </cell>
          <cell r="H547" t="str">
            <v>1524</v>
          </cell>
          <cell r="I547">
            <v>11.6</v>
          </cell>
          <cell r="J547">
            <v>80</v>
          </cell>
          <cell r="K547">
            <v>0</v>
          </cell>
          <cell r="L547">
            <v>0</v>
          </cell>
          <cell r="M547">
            <v>1</v>
          </cell>
          <cell r="N547">
            <v>1</v>
          </cell>
          <cell r="O547">
            <v>1</v>
          </cell>
          <cell r="P547">
            <v>1</v>
          </cell>
          <cell r="Q547">
            <v>1</v>
          </cell>
          <cell r="R547">
            <v>1</v>
          </cell>
          <cell r="S547">
            <v>1</v>
          </cell>
          <cell r="T547">
            <v>1</v>
          </cell>
          <cell r="U547">
            <v>1</v>
          </cell>
          <cell r="V547">
            <v>1</v>
          </cell>
          <cell r="W547">
            <v>1</v>
          </cell>
          <cell r="X547">
            <v>1</v>
          </cell>
          <cell r="Y547" t="str">
            <v>SHENZHEN</v>
          </cell>
        </row>
        <row r="548">
          <cell r="B548" t="str">
            <v>D460318BS</v>
          </cell>
          <cell r="C548" t="str">
            <v>Vaughn Single Function Showerhead 1.5gpm Satin Black</v>
          </cell>
          <cell r="D548" t="str">
            <v>Gerber Brass.Tub Shower Accessory</v>
          </cell>
          <cell r="E548" t="str">
            <v>Vaughn</v>
          </cell>
          <cell r="F548" t="str">
            <v>Active</v>
          </cell>
          <cell r="G548" t="str">
            <v>P</v>
          </cell>
          <cell r="H548" t="str">
            <v>1524</v>
          </cell>
          <cell r="I548">
            <v>13.86</v>
          </cell>
          <cell r="J548">
            <v>79</v>
          </cell>
          <cell r="K548">
            <v>0</v>
          </cell>
          <cell r="L548">
            <v>2</v>
          </cell>
          <cell r="M548">
            <v>1</v>
          </cell>
          <cell r="N548">
            <v>1</v>
          </cell>
          <cell r="O548">
            <v>1</v>
          </cell>
          <cell r="P548">
            <v>1</v>
          </cell>
          <cell r="Q548">
            <v>1</v>
          </cell>
          <cell r="R548">
            <v>1</v>
          </cell>
          <cell r="S548">
            <v>1</v>
          </cell>
          <cell r="T548">
            <v>1</v>
          </cell>
          <cell r="U548">
            <v>1</v>
          </cell>
          <cell r="V548">
            <v>1</v>
          </cell>
          <cell r="W548">
            <v>1</v>
          </cell>
          <cell r="X548">
            <v>1</v>
          </cell>
          <cell r="Y548" t="str">
            <v>SHENZHEN</v>
          </cell>
        </row>
        <row r="549">
          <cell r="B549" t="str">
            <v>D460334</v>
          </cell>
          <cell r="C549" t="str">
            <v>Lemora 6" Single Function Showerhead 1.5gpm Chrome</v>
          </cell>
          <cell r="D549" t="str">
            <v>Gerber Brass.Tub Shower Accessory</v>
          </cell>
          <cell r="E549" t="str">
            <v>Lemora</v>
          </cell>
          <cell r="F549" t="str">
            <v>Active</v>
          </cell>
          <cell r="G549" t="str">
            <v>P</v>
          </cell>
          <cell r="H549" t="str">
            <v>1524</v>
          </cell>
          <cell r="I549">
            <v>8.9422079199999995</v>
          </cell>
          <cell r="J549">
            <v>31</v>
          </cell>
          <cell r="K549">
            <v>0</v>
          </cell>
          <cell r="L549">
            <v>3</v>
          </cell>
          <cell r="M549">
            <v>1</v>
          </cell>
          <cell r="N549">
            <v>0</v>
          </cell>
          <cell r="O549">
            <v>1</v>
          </cell>
          <cell r="P549">
            <v>1</v>
          </cell>
          <cell r="Q549">
            <v>2</v>
          </cell>
          <cell r="R549">
            <v>2</v>
          </cell>
          <cell r="S549">
            <v>2</v>
          </cell>
          <cell r="T549">
            <v>2</v>
          </cell>
          <cell r="U549">
            <v>0</v>
          </cell>
          <cell r="V549">
            <v>2</v>
          </cell>
          <cell r="W549">
            <v>5</v>
          </cell>
          <cell r="X549">
            <v>2</v>
          </cell>
          <cell r="Y549" t="str">
            <v>SHENZHEN</v>
          </cell>
        </row>
        <row r="550">
          <cell r="B550" t="str">
            <v>D460334BN</v>
          </cell>
          <cell r="C550" t="str">
            <v>Lemora 6" Single Function Showerhead 1.5gpm Brushed Nickel</v>
          </cell>
          <cell r="D550" t="str">
            <v>Gerber Brass.Tub Shower Accessory</v>
          </cell>
          <cell r="E550" t="str">
            <v>Lemora</v>
          </cell>
          <cell r="F550" t="str">
            <v>Active</v>
          </cell>
          <cell r="G550" t="str">
            <v>P</v>
          </cell>
          <cell r="H550" t="str">
            <v>1524</v>
          </cell>
          <cell r="I550">
            <v>10.44301038</v>
          </cell>
          <cell r="J550">
            <v>96</v>
          </cell>
          <cell r="K550">
            <v>0</v>
          </cell>
          <cell r="L550">
            <v>0</v>
          </cell>
          <cell r="M550">
            <v>1</v>
          </cell>
          <cell r="N550">
            <v>1</v>
          </cell>
          <cell r="O550">
            <v>1</v>
          </cell>
          <cell r="P550">
            <v>1</v>
          </cell>
          <cell r="Q550">
            <v>2</v>
          </cell>
          <cell r="R550">
            <v>1</v>
          </cell>
          <cell r="S550">
            <v>4</v>
          </cell>
          <cell r="T550">
            <v>1</v>
          </cell>
          <cell r="U550">
            <v>1</v>
          </cell>
          <cell r="V550">
            <v>1</v>
          </cell>
          <cell r="W550">
            <v>1</v>
          </cell>
          <cell r="X550">
            <v>1</v>
          </cell>
          <cell r="Y550" t="str">
            <v>SHENZHEN</v>
          </cell>
        </row>
        <row r="551">
          <cell r="B551" t="str">
            <v>D460334BS</v>
          </cell>
          <cell r="C551" t="str">
            <v>Lemora 6" Single Function Showerhead 1.5gpm Satin Black</v>
          </cell>
          <cell r="D551" t="str">
            <v>Gerber Brass.Tub Shower Accessory</v>
          </cell>
          <cell r="E551" t="str">
            <v>Lemora</v>
          </cell>
          <cell r="F551" t="str">
            <v>Active</v>
          </cell>
          <cell r="G551" t="str">
            <v>P</v>
          </cell>
          <cell r="H551" t="str">
            <v>1524</v>
          </cell>
          <cell r="I551">
            <v>15.8739718</v>
          </cell>
          <cell r="J551">
            <v>283</v>
          </cell>
          <cell r="K551">
            <v>0</v>
          </cell>
          <cell r="L551">
            <v>12</v>
          </cell>
          <cell r="M551">
            <v>10</v>
          </cell>
          <cell r="N551">
            <v>10</v>
          </cell>
          <cell r="O551">
            <v>10</v>
          </cell>
          <cell r="P551">
            <v>9</v>
          </cell>
          <cell r="Q551">
            <v>13</v>
          </cell>
          <cell r="R551">
            <v>12</v>
          </cell>
          <cell r="S551">
            <v>11</v>
          </cell>
          <cell r="T551">
            <v>12</v>
          </cell>
          <cell r="U551">
            <v>11</v>
          </cell>
          <cell r="V551">
            <v>12</v>
          </cell>
          <cell r="W551">
            <v>11</v>
          </cell>
          <cell r="X551">
            <v>11</v>
          </cell>
          <cell r="Y551" t="str">
            <v>SHENZHEN</v>
          </cell>
        </row>
        <row r="552">
          <cell r="B552" t="str">
            <v>D460370</v>
          </cell>
          <cell r="C552" t="str">
            <v>Tribune 6" Single Function Showerhead 1.5gpm Chrome</v>
          </cell>
          <cell r="D552" t="str">
            <v>Gerber Brass.Tub Shower Accessory</v>
          </cell>
          <cell r="E552" t="str">
            <v>Tribune</v>
          </cell>
          <cell r="F552" t="str">
            <v>Active</v>
          </cell>
          <cell r="G552" t="str">
            <v>P</v>
          </cell>
          <cell r="H552" t="str">
            <v>1524</v>
          </cell>
          <cell r="I552">
            <v>8.1780387500000007</v>
          </cell>
          <cell r="J552">
            <v>39</v>
          </cell>
          <cell r="K552">
            <v>0</v>
          </cell>
          <cell r="L552">
            <v>4</v>
          </cell>
          <cell r="M552">
            <v>3</v>
          </cell>
          <cell r="N552">
            <v>4</v>
          </cell>
          <cell r="O552">
            <v>3</v>
          </cell>
          <cell r="P552">
            <v>4</v>
          </cell>
          <cell r="Q552">
            <v>6</v>
          </cell>
          <cell r="R552">
            <v>1</v>
          </cell>
          <cell r="S552">
            <v>2</v>
          </cell>
          <cell r="T552">
            <v>1</v>
          </cell>
          <cell r="U552">
            <v>1</v>
          </cell>
          <cell r="V552">
            <v>1</v>
          </cell>
          <cell r="W552">
            <v>2</v>
          </cell>
          <cell r="X552">
            <v>2</v>
          </cell>
          <cell r="Y552" t="str">
            <v>SHENZHEN</v>
          </cell>
        </row>
        <row r="553">
          <cell r="B553" t="str">
            <v>D460370BN</v>
          </cell>
          <cell r="C553" t="str">
            <v>Tribune 6" Single Function Showerhead 1.5gpm Brushed Nickel</v>
          </cell>
          <cell r="D553" t="str">
            <v>Gerber Brass.Tub Shower Accessory</v>
          </cell>
          <cell r="E553" t="str">
            <v>Tribune</v>
          </cell>
          <cell r="F553" t="str">
            <v>Active</v>
          </cell>
          <cell r="G553" t="str">
            <v>P</v>
          </cell>
          <cell r="H553" t="str">
            <v>1524</v>
          </cell>
          <cell r="I553">
            <v>11.682538749999999</v>
          </cell>
          <cell r="J553">
            <v>106</v>
          </cell>
          <cell r="K553">
            <v>0</v>
          </cell>
          <cell r="L553">
            <v>2</v>
          </cell>
          <cell r="M553">
            <v>4</v>
          </cell>
          <cell r="N553">
            <v>5</v>
          </cell>
          <cell r="O553">
            <v>3</v>
          </cell>
          <cell r="P553">
            <v>3</v>
          </cell>
          <cell r="Q553">
            <v>2</v>
          </cell>
          <cell r="R553">
            <v>3</v>
          </cell>
          <cell r="S553">
            <v>4</v>
          </cell>
          <cell r="T553">
            <v>3</v>
          </cell>
          <cell r="U553">
            <v>2</v>
          </cell>
          <cell r="V553">
            <v>2</v>
          </cell>
          <cell r="W553">
            <v>1</v>
          </cell>
          <cell r="X553">
            <v>2</v>
          </cell>
          <cell r="Y553" t="str">
            <v>SHENZHEN</v>
          </cell>
        </row>
        <row r="554">
          <cell r="B554" t="str">
            <v>D460370BS</v>
          </cell>
          <cell r="C554" t="str">
            <v>Tribune 6" Single Function Showerhead 1.5gpm Satin Black</v>
          </cell>
          <cell r="D554" t="str">
            <v>Gerber Brass.Tub Shower Accessory</v>
          </cell>
          <cell r="E554" t="str">
            <v>Tribune</v>
          </cell>
          <cell r="F554" t="str">
            <v>Active</v>
          </cell>
          <cell r="G554" t="str">
            <v>P</v>
          </cell>
          <cell r="H554" t="str">
            <v>1524</v>
          </cell>
          <cell r="I554">
            <v>14.079788750000001</v>
          </cell>
          <cell r="J554">
            <v>148</v>
          </cell>
          <cell r="K554">
            <v>0</v>
          </cell>
          <cell r="L554">
            <v>6</v>
          </cell>
          <cell r="M554">
            <v>6</v>
          </cell>
          <cell r="N554">
            <v>4</v>
          </cell>
          <cell r="O554">
            <v>5</v>
          </cell>
          <cell r="P554">
            <v>5</v>
          </cell>
          <cell r="Q554">
            <v>7</v>
          </cell>
          <cell r="R554">
            <v>4</v>
          </cell>
          <cell r="S554">
            <v>3</v>
          </cell>
          <cell r="T554">
            <v>3</v>
          </cell>
          <cell r="U554">
            <v>5</v>
          </cell>
          <cell r="V554">
            <v>2</v>
          </cell>
          <cell r="W554">
            <v>2</v>
          </cell>
          <cell r="X554">
            <v>4</v>
          </cell>
          <cell r="Y554" t="str">
            <v>SHENZHEN</v>
          </cell>
        </row>
        <row r="555">
          <cell r="B555" t="str">
            <v>D460379</v>
          </cell>
          <cell r="C555" t="str">
            <v>Northerly 6" Single Function Showerhead 1.5gpm Chrome</v>
          </cell>
          <cell r="D555" t="str">
            <v>Gerber Brass.Tub Shower Accessory</v>
          </cell>
          <cell r="E555" t="str">
            <v>Northerly</v>
          </cell>
          <cell r="F555" t="str">
            <v>NEW PRODUC</v>
          </cell>
          <cell r="G555" t="str">
            <v>P</v>
          </cell>
          <cell r="H555" t="str">
            <v>1524</v>
          </cell>
          <cell r="I555">
            <v>8.8587024999999997</v>
          </cell>
          <cell r="J555">
            <v>66</v>
          </cell>
          <cell r="K555">
            <v>0</v>
          </cell>
          <cell r="L555">
            <v>19</v>
          </cell>
          <cell r="M555">
            <v>6</v>
          </cell>
          <cell r="N555">
            <v>6</v>
          </cell>
          <cell r="O555">
            <v>6</v>
          </cell>
          <cell r="P555">
            <v>6</v>
          </cell>
          <cell r="Q555">
            <v>6</v>
          </cell>
          <cell r="R555">
            <v>5</v>
          </cell>
          <cell r="S555">
            <v>5</v>
          </cell>
          <cell r="T555">
            <v>5</v>
          </cell>
          <cell r="U555">
            <v>5</v>
          </cell>
          <cell r="V555">
            <v>5</v>
          </cell>
          <cell r="W555">
            <v>5</v>
          </cell>
          <cell r="X555">
            <v>5</v>
          </cell>
          <cell r="Y555" t="str">
            <v>SHENZHEN</v>
          </cell>
        </row>
        <row r="556">
          <cell r="B556" t="str">
            <v>D460379BN</v>
          </cell>
          <cell r="C556" t="str">
            <v>Northerly 6" Single Function Showerhead 1.5gpm Brushed Nickel</v>
          </cell>
          <cell r="D556" t="str">
            <v>Gerber Brass.Tub Shower Accessory</v>
          </cell>
          <cell r="E556" t="str">
            <v>Northerly</v>
          </cell>
          <cell r="F556" t="str">
            <v>NEW PRODUC</v>
          </cell>
          <cell r="G556" t="str">
            <v>P</v>
          </cell>
          <cell r="H556" t="str">
            <v>1524</v>
          </cell>
          <cell r="I556">
            <v>12.183702500000001</v>
          </cell>
          <cell r="J556">
            <v>51</v>
          </cell>
          <cell r="K556">
            <v>0</v>
          </cell>
          <cell r="L556">
            <v>10</v>
          </cell>
          <cell r="M556">
            <v>3</v>
          </cell>
          <cell r="N556">
            <v>3</v>
          </cell>
          <cell r="O556">
            <v>3</v>
          </cell>
          <cell r="P556">
            <v>3</v>
          </cell>
          <cell r="Q556">
            <v>4</v>
          </cell>
          <cell r="R556">
            <v>8</v>
          </cell>
          <cell r="S556">
            <v>7</v>
          </cell>
          <cell r="T556">
            <v>7</v>
          </cell>
          <cell r="U556">
            <v>8</v>
          </cell>
          <cell r="V556">
            <v>9</v>
          </cell>
          <cell r="W556">
            <v>8</v>
          </cell>
          <cell r="X556">
            <v>5</v>
          </cell>
          <cell r="Y556" t="str">
            <v>SHENZHEN</v>
          </cell>
        </row>
        <row r="557">
          <cell r="B557" t="str">
            <v>D460379BS</v>
          </cell>
          <cell r="C557" t="str">
            <v>Northerly 6" Single Function Showerhead 1.5gpm Satin Black</v>
          </cell>
          <cell r="D557" t="str">
            <v>Gerber Brass.Tub Shower Accessory</v>
          </cell>
          <cell r="E557" t="str">
            <v>Northerly</v>
          </cell>
          <cell r="F557" t="str">
            <v>NEW PRODUC</v>
          </cell>
          <cell r="G557" t="str">
            <v>P</v>
          </cell>
          <cell r="H557" t="str">
            <v>1524</v>
          </cell>
          <cell r="I557">
            <v>9.9712025000000004</v>
          </cell>
          <cell r="J557">
            <v>82</v>
          </cell>
          <cell r="K557">
            <v>0</v>
          </cell>
          <cell r="L557">
            <v>19</v>
          </cell>
          <cell r="M557">
            <v>5</v>
          </cell>
          <cell r="N557">
            <v>6</v>
          </cell>
          <cell r="O557">
            <v>6</v>
          </cell>
          <cell r="P557">
            <v>6</v>
          </cell>
          <cell r="Q557">
            <v>6</v>
          </cell>
          <cell r="R557">
            <v>6</v>
          </cell>
          <cell r="S557">
            <v>6</v>
          </cell>
          <cell r="T557">
            <v>6</v>
          </cell>
          <cell r="U557">
            <v>6</v>
          </cell>
          <cell r="V557">
            <v>7</v>
          </cell>
          <cell r="W557">
            <v>6</v>
          </cell>
          <cell r="X557">
            <v>6</v>
          </cell>
          <cell r="Y557" t="str">
            <v>SHENZHEN</v>
          </cell>
        </row>
        <row r="558">
          <cell r="B558" t="str">
            <v>D461024</v>
          </cell>
          <cell r="C558" t="str">
            <v>Surge Showerarm Mount Handshower Kit w/ 5 Function Handshower 2.0gpm Chrome</v>
          </cell>
          <cell r="D558" t="str">
            <v>Gerber Brass.Tub Shower Accessory</v>
          </cell>
          <cell r="E558" t="str">
            <v>Surge</v>
          </cell>
          <cell r="F558" t="str">
            <v>Active</v>
          </cell>
          <cell r="G558" t="str">
            <v>AS</v>
          </cell>
          <cell r="H558" t="str">
            <v>G00074</v>
          </cell>
          <cell r="I558">
            <v>24.02994</v>
          </cell>
          <cell r="J558">
            <v>3</v>
          </cell>
          <cell r="K558">
            <v>0</v>
          </cell>
          <cell r="L558">
            <v>5</v>
          </cell>
          <cell r="M558">
            <v>4</v>
          </cell>
          <cell r="N558">
            <v>5</v>
          </cell>
          <cell r="O558">
            <v>3</v>
          </cell>
          <cell r="P558">
            <v>4</v>
          </cell>
          <cell r="Q558">
            <v>6</v>
          </cell>
          <cell r="R558">
            <v>4</v>
          </cell>
          <cell r="S558">
            <v>3</v>
          </cell>
          <cell r="T558">
            <v>4</v>
          </cell>
          <cell r="U558">
            <v>6</v>
          </cell>
          <cell r="V558">
            <v>7</v>
          </cell>
          <cell r="W558">
            <v>6</v>
          </cell>
          <cell r="X558">
            <v>3</v>
          </cell>
          <cell r="Y558" t="str">
            <v>PLANDROP25</v>
          </cell>
        </row>
        <row r="559">
          <cell r="B559" t="str">
            <v>D461024BN</v>
          </cell>
          <cell r="C559" t="str">
            <v>Surge Showerarm Mount Handshower Kit w/ 5 Function Handshower 2.0gpm Brushed Nickel</v>
          </cell>
          <cell r="D559" t="str">
            <v>Gerber Brass.Tub Shower Accessory</v>
          </cell>
          <cell r="E559" t="str">
            <v>Surge</v>
          </cell>
          <cell r="F559" t="str">
            <v>Active</v>
          </cell>
          <cell r="G559" t="str">
            <v>AS</v>
          </cell>
          <cell r="H559" t="str">
            <v>G00074</v>
          </cell>
          <cell r="I559">
            <v>26.275379999999998</v>
          </cell>
          <cell r="J559">
            <v>4</v>
          </cell>
          <cell r="K559">
            <v>0</v>
          </cell>
          <cell r="L559">
            <v>3</v>
          </cell>
          <cell r="M559">
            <v>7</v>
          </cell>
          <cell r="N559">
            <v>6</v>
          </cell>
          <cell r="O559">
            <v>4</v>
          </cell>
          <cell r="P559">
            <v>3</v>
          </cell>
          <cell r="Q559">
            <v>4</v>
          </cell>
          <cell r="R559">
            <v>8</v>
          </cell>
          <cell r="S559">
            <v>6</v>
          </cell>
          <cell r="T559">
            <v>4</v>
          </cell>
          <cell r="U559">
            <v>5</v>
          </cell>
          <cell r="V559">
            <v>5</v>
          </cell>
          <cell r="W559">
            <v>6</v>
          </cell>
          <cell r="X559">
            <v>5</v>
          </cell>
          <cell r="Y559" t="str">
            <v>PLANDROP25</v>
          </cell>
        </row>
        <row r="560">
          <cell r="B560" t="str">
            <v>D461024BS</v>
          </cell>
          <cell r="C560" t="str">
            <v>Surge Showerarm Mount Handshower Kit w/ 5 Function Handshower 2.0gpm Satin Black</v>
          </cell>
          <cell r="D560" t="str">
            <v>Gerber Brass.Tub Shower Accessory</v>
          </cell>
          <cell r="E560" t="str">
            <v>Surge</v>
          </cell>
          <cell r="F560" t="str">
            <v>Active</v>
          </cell>
          <cell r="G560" t="str">
            <v>AS</v>
          </cell>
          <cell r="H560" t="str">
            <v>G00074</v>
          </cell>
          <cell r="I560">
            <v>41.222149999999999</v>
          </cell>
          <cell r="J560">
            <v>6</v>
          </cell>
          <cell r="K560">
            <v>0</v>
          </cell>
          <cell r="L560">
            <v>4</v>
          </cell>
          <cell r="M560">
            <v>7</v>
          </cell>
          <cell r="N560">
            <v>7</v>
          </cell>
          <cell r="O560">
            <v>6</v>
          </cell>
          <cell r="P560">
            <v>4</v>
          </cell>
          <cell r="Q560">
            <v>11</v>
          </cell>
          <cell r="R560">
            <v>7</v>
          </cell>
          <cell r="S560">
            <v>6</v>
          </cell>
          <cell r="T560">
            <v>5</v>
          </cell>
          <cell r="U560">
            <v>5</v>
          </cell>
          <cell r="V560">
            <v>8</v>
          </cell>
          <cell r="W560">
            <v>9</v>
          </cell>
          <cell r="X560">
            <v>5</v>
          </cell>
          <cell r="Y560" t="str">
            <v>PLANDROP25</v>
          </cell>
        </row>
        <row r="561">
          <cell r="B561" t="str">
            <v>D461031</v>
          </cell>
          <cell r="C561" t="str">
            <v>Parma Showerarm Mount Handshower Kit w/ 5 Function Handshower 2.0gpm Chrome</v>
          </cell>
          <cell r="D561" t="str">
            <v>Gerber Brass.Tub Shower Accessory</v>
          </cell>
          <cell r="E561" t="str">
            <v>Parma</v>
          </cell>
          <cell r="F561" t="str">
            <v>Active</v>
          </cell>
          <cell r="G561" t="str">
            <v>AS</v>
          </cell>
          <cell r="H561" t="str">
            <v>G00074</v>
          </cell>
          <cell r="I561">
            <v>24.267479999999999</v>
          </cell>
          <cell r="J561">
            <v>7</v>
          </cell>
          <cell r="K561">
            <v>0</v>
          </cell>
          <cell r="L561">
            <v>3</v>
          </cell>
          <cell r="M561">
            <v>5</v>
          </cell>
          <cell r="N561">
            <v>5</v>
          </cell>
          <cell r="O561">
            <v>5</v>
          </cell>
          <cell r="P561">
            <v>5</v>
          </cell>
          <cell r="Q561">
            <v>4</v>
          </cell>
          <cell r="R561">
            <v>4</v>
          </cell>
          <cell r="S561">
            <v>4</v>
          </cell>
          <cell r="T561">
            <v>6</v>
          </cell>
          <cell r="U561">
            <v>9</v>
          </cell>
          <cell r="V561">
            <v>5</v>
          </cell>
          <cell r="W561">
            <v>6</v>
          </cell>
          <cell r="X561">
            <v>4</v>
          </cell>
          <cell r="Y561" t="str">
            <v>PLANDROP25</v>
          </cell>
        </row>
        <row r="562">
          <cell r="B562" t="str">
            <v>D461031BN</v>
          </cell>
          <cell r="C562" t="str">
            <v>Parma Showerarm Mount Handshower Kit w/ 5 Function Handshower 2.0gpm Brushed Nickel</v>
          </cell>
          <cell r="D562" t="str">
            <v>Gerber Brass.Tub Shower Accessory</v>
          </cell>
          <cell r="E562" t="str">
            <v>Parma</v>
          </cell>
          <cell r="F562" t="str">
            <v>Active</v>
          </cell>
          <cell r="G562" t="str">
            <v>AS</v>
          </cell>
          <cell r="H562" t="str">
            <v>G00074</v>
          </cell>
          <cell r="I562">
            <v>26.070239999999998</v>
          </cell>
          <cell r="J562">
            <v>11</v>
          </cell>
          <cell r="K562">
            <v>0</v>
          </cell>
          <cell r="L562">
            <v>6</v>
          </cell>
          <cell r="M562">
            <v>7</v>
          </cell>
          <cell r="N562">
            <v>4</v>
          </cell>
          <cell r="O562">
            <v>5</v>
          </cell>
          <cell r="P562">
            <v>5</v>
          </cell>
          <cell r="Q562">
            <v>5</v>
          </cell>
          <cell r="R562">
            <v>5</v>
          </cell>
          <cell r="S562">
            <v>8</v>
          </cell>
          <cell r="T562">
            <v>9</v>
          </cell>
          <cell r="U562">
            <v>7</v>
          </cell>
          <cell r="V562">
            <v>10</v>
          </cell>
          <cell r="W562">
            <v>7</v>
          </cell>
          <cell r="X562">
            <v>9</v>
          </cell>
          <cell r="Y562" t="str">
            <v>PLANDROP25</v>
          </cell>
        </row>
        <row r="563">
          <cell r="B563" t="str">
            <v>D461035</v>
          </cell>
          <cell r="C563" t="str">
            <v>Florin Showerarm Mount Handshower Kit w/ 5 Function Handshower 2.0gpm Chrome</v>
          </cell>
          <cell r="D563" t="str">
            <v>Gerber Brass.Tub Shower Accessory</v>
          </cell>
          <cell r="E563" t="str">
            <v>Florin</v>
          </cell>
          <cell r="F563" t="str">
            <v>Active</v>
          </cell>
          <cell r="G563" t="str">
            <v>AS</v>
          </cell>
          <cell r="H563" t="str">
            <v>G00074</v>
          </cell>
          <cell r="I563">
            <v>23.41451</v>
          </cell>
          <cell r="J563">
            <v>0</v>
          </cell>
          <cell r="K563">
            <v>0</v>
          </cell>
          <cell r="L563">
            <v>2</v>
          </cell>
          <cell r="M563">
            <v>3</v>
          </cell>
          <cell r="N563">
            <v>6</v>
          </cell>
          <cell r="O563">
            <v>3</v>
          </cell>
          <cell r="P563">
            <v>2</v>
          </cell>
          <cell r="Q563">
            <v>4</v>
          </cell>
          <cell r="R563">
            <v>3</v>
          </cell>
          <cell r="S563">
            <v>3</v>
          </cell>
          <cell r="T563">
            <v>4</v>
          </cell>
          <cell r="U563">
            <v>4</v>
          </cell>
          <cell r="V563">
            <v>3</v>
          </cell>
          <cell r="W563">
            <v>3</v>
          </cell>
          <cell r="X563">
            <v>2</v>
          </cell>
          <cell r="Y563" t="str">
            <v>PLANDROP25</v>
          </cell>
        </row>
        <row r="564">
          <cell r="B564" t="str">
            <v>D461035BN</v>
          </cell>
          <cell r="C564" t="str">
            <v>Florin Showerarm Mount Handshower Kit w/ 5 Function Handshower 2.0gpm Brushed Nickel</v>
          </cell>
          <cell r="D564" t="str">
            <v>Gerber Brass.Tub Shower Accessory</v>
          </cell>
          <cell r="E564" t="str">
            <v>Florin</v>
          </cell>
          <cell r="F564" t="str">
            <v>Active</v>
          </cell>
          <cell r="G564" t="str">
            <v>AS</v>
          </cell>
          <cell r="H564" t="str">
            <v>G00074</v>
          </cell>
          <cell r="I564">
            <v>25.059159999999999</v>
          </cell>
          <cell r="J564">
            <v>6</v>
          </cell>
          <cell r="K564">
            <v>0</v>
          </cell>
          <cell r="L564">
            <v>2</v>
          </cell>
          <cell r="M564">
            <v>2</v>
          </cell>
          <cell r="N564">
            <v>3</v>
          </cell>
          <cell r="O564">
            <v>3</v>
          </cell>
          <cell r="P564">
            <v>4</v>
          </cell>
          <cell r="Q564">
            <v>3</v>
          </cell>
          <cell r="R564">
            <v>3</v>
          </cell>
          <cell r="S564">
            <v>4</v>
          </cell>
          <cell r="T564">
            <v>4</v>
          </cell>
          <cell r="U564">
            <v>4</v>
          </cell>
          <cell r="V564">
            <v>3</v>
          </cell>
          <cell r="W564">
            <v>2</v>
          </cell>
          <cell r="X564">
            <v>4</v>
          </cell>
          <cell r="Y564" t="str">
            <v>PLANDROP25</v>
          </cell>
        </row>
        <row r="565">
          <cell r="B565" t="str">
            <v>D461424</v>
          </cell>
          <cell r="C565" t="str">
            <v>SteadyStyle Accented Round ADA Grab Bar/ Slide Bar Assembly with Octette 8 Function Hand Shower 1.75 gpm Chrome</v>
          </cell>
          <cell r="D565" t="str">
            <v>Gerber Brass.Tub Shower Accessory</v>
          </cell>
          <cell r="E565" t="str">
            <v>SteadyStyle</v>
          </cell>
          <cell r="F565" t="str">
            <v>NEW PRODUC</v>
          </cell>
          <cell r="G565" t="str">
            <v>AS</v>
          </cell>
          <cell r="H565" t="str">
            <v>G00074</v>
          </cell>
          <cell r="I565">
            <v>43.586369999999995</v>
          </cell>
          <cell r="J565">
            <v>14</v>
          </cell>
          <cell r="K565">
            <v>0</v>
          </cell>
          <cell r="L565">
            <v>45</v>
          </cell>
          <cell r="M565">
            <v>7</v>
          </cell>
          <cell r="N565">
            <v>10</v>
          </cell>
          <cell r="O565">
            <v>14</v>
          </cell>
          <cell r="P565">
            <v>19</v>
          </cell>
          <cell r="Q565">
            <v>22</v>
          </cell>
          <cell r="R565">
            <v>21</v>
          </cell>
          <cell r="S565">
            <v>21</v>
          </cell>
          <cell r="T565">
            <v>22</v>
          </cell>
          <cell r="U565">
            <v>23</v>
          </cell>
          <cell r="V565">
            <v>24</v>
          </cell>
          <cell r="W565">
            <v>22</v>
          </cell>
          <cell r="X565">
            <v>21</v>
          </cell>
          <cell r="Y565" t="str">
            <v>MAKE</v>
          </cell>
        </row>
        <row r="566">
          <cell r="B566" t="str">
            <v>D461424BB</v>
          </cell>
          <cell r="C566" t="str">
            <v>SteadyStyle Accented Round ADA Grab Bar/ Slide Bar Assembly with Octette 8 Function Hand Shower 1.75 gpm Brushed Bronze</v>
          </cell>
          <cell r="D566" t="str">
            <v>Gerber Brass.Tub Shower Accessory</v>
          </cell>
          <cell r="E566" t="str">
            <v>SteadyStyle</v>
          </cell>
          <cell r="F566" t="str">
            <v>NEW PRODUC</v>
          </cell>
          <cell r="G566" t="str">
            <v>AS</v>
          </cell>
          <cell r="H566" t="str">
            <v>G00074</v>
          </cell>
          <cell r="I566">
            <v>88.360829999999993</v>
          </cell>
          <cell r="J566">
            <v>6</v>
          </cell>
          <cell r="K566">
            <v>0</v>
          </cell>
          <cell r="L566">
            <v>11</v>
          </cell>
          <cell r="M566">
            <v>2</v>
          </cell>
          <cell r="N566">
            <v>2</v>
          </cell>
          <cell r="O566">
            <v>2</v>
          </cell>
          <cell r="P566">
            <v>5</v>
          </cell>
          <cell r="Q566">
            <v>6</v>
          </cell>
          <cell r="R566">
            <v>8</v>
          </cell>
          <cell r="S566">
            <v>7</v>
          </cell>
          <cell r="T566">
            <v>7</v>
          </cell>
          <cell r="U566">
            <v>7</v>
          </cell>
          <cell r="V566">
            <v>9</v>
          </cell>
          <cell r="W566">
            <v>8</v>
          </cell>
          <cell r="X566">
            <v>8</v>
          </cell>
          <cell r="Y566" t="str">
            <v>MAKE</v>
          </cell>
        </row>
        <row r="567">
          <cell r="B567" t="str">
            <v>D461424BN</v>
          </cell>
          <cell r="C567" t="str">
            <v>SteadyStyle Accented Round ADA Grab Bar/ Slide Bar Assembly with Octette 8 Function Hand Shower 1.75 gpm Brushed Nickel</v>
          </cell>
          <cell r="D567" t="str">
            <v>Gerber Brass.Tub Shower Accessory</v>
          </cell>
          <cell r="E567" t="str">
            <v>SteadyStyle</v>
          </cell>
          <cell r="F567" t="str">
            <v>NEW PRODUC</v>
          </cell>
          <cell r="G567" t="str">
            <v>AS</v>
          </cell>
          <cell r="H567" t="str">
            <v>G00074</v>
          </cell>
          <cell r="I567">
            <v>49.214529999999996</v>
          </cell>
          <cell r="J567">
            <v>0</v>
          </cell>
          <cell r="K567">
            <v>0</v>
          </cell>
          <cell r="L567">
            <v>22</v>
          </cell>
          <cell r="M567">
            <v>3</v>
          </cell>
          <cell r="N567">
            <v>5</v>
          </cell>
          <cell r="O567">
            <v>5</v>
          </cell>
          <cell r="P567">
            <v>6</v>
          </cell>
          <cell r="Q567">
            <v>8</v>
          </cell>
          <cell r="R567">
            <v>8</v>
          </cell>
          <cell r="S567">
            <v>7</v>
          </cell>
          <cell r="T567">
            <v>8</v>
          </cell>
          <cell r="U567">
            <v>9</v>
          </cell>
          <cell r="V567">
            <v>11</v>
          </cell>
          <cell r="W567">
            <v>10</v>
          </cell>
          <cell r="X567">
            <v>10</v>
          </cell>
          <cell r="Y567" t="str">
            <v>MAKE</v>
          </cell>
        </row>
        <row r="568">
          <cell r="B568" t="str">
            <v>D461424BS</v>
          </cell>
          <cell r="C568" t="str">
            <v>SteadyStyle Accented Round ADA Grab Bar/ Slide Bar Assembly with Octette 8 Function Hand Shower 1.75 gpm Satin Black</v>
          </cell>
          <cell r="D568" t="str">
            <v>Gerber Brass.Tub Shower Accessory</v>
          </cell>
          <cell r="E568" t="str">
            <v>SteadyStyle</v>
          </cell>
          <cell r="F568" t="str">
            <v>NEW PRODUC</v>
          </cell>
          <cell r="G568" t="str">
            <v>AS</v>
          </cell>
          <cell r="H568" t="str">
            <v>G00074</v>
          </cell>
          <cell r="I568">
            <v>61.959219999999995</v>
          </cell>
          <cell r="J568">
            <v>0</v>
          </cell>
          <cell r="K568">
            <v>0</v>
          </cell>
          <cell r="L568">
            <v>60</v>
          </cell>
          <cell r="M568">
            <v>22</v>
          </cell>
          <cell r="N568">
            <v>22</v>
          </cell>
          <cell r="O568">
            <v>22</v>
          </cell>
          <cell r="P568">
            <v>22</v>
          </cell>
          <cell r="Q568">
            <v>13</v>
          </cell>
          <cell r="R568">
            <v>13</v>
          </cell>
          <cell r="S568">
            <v>12</v>
          </cell>
          <cell r="T568">
            <v>12</v>
          </cell>
          <cell r="U568">
            <v>16</v>
          </cell>
          <cell r="V568">
            <v>23</v>
          </cell>
          <cell r="W568">
            <v>21</v>
          </cell>
          <cell r="X568">
            <v>20</v>
          </cell>
          <cell r="Y568" t="str">
            <v>MAKE</v>
          </cell>
        </row>
        <row r="569">
          <cell r="B569" t="str">
            <v>D461707</v>
          </cell>
          <cell r="C569" t="str">
            <v>Versa 30" Showerstick Slide Bar Assembly w/ Showerstick Handshower 1.75gpm Chrome</v>
          </cell>
          <cell r="D569" t="str">
            <v>Gerber Brass.Tub Shower Accessory</v>
          </cell>
          <cell r="E569" t="str">
            <v>Versa</v>
          </cell>
          <cell r="F569" t="str">
            <v>Active</v>
          </cell>
          <cell r="G569" t="str">
            <v>AS</v>
          </cell>
          <cell r="H569" t="str">
            <v>G00074</v>
          </cell>
          <cell r="I569">
            <v>13.881309999999999</v>
          </cell>
          <cell r="J569">
            <v>422</v>
          </cell>
          <cell r="K569">
            <v>410</v>
          </cell>
          <cell r="L569">
            <v>4</v>
          </cell>
          <cell r="M569">
            <v>6</v>
          </cell>
          <cell r="N569">
            <v>7</v>
          </cell>
          <cell r="O569">
            <v>4</v>
          </cell>
          <cell r="P569">
            <v>7</v>
          </cell>
          <cell r="Q569">
            <v>6</v>
          </cell>
          <cell r="R569">
            <v>4</v>
          </cell>
          <cell r="S569">
            <v>5</v>
          </cell>
          <cell r="T569">
            <v>6</v>
          </cell>
          <cell r="U569">
            <v>5</v>
          </cell>
          <cell r="V569">
            <v>5</v>
          </cell>
          <cell r="W569">
            <v>4</v>
          </cell>
          <cell r="X569">
            <v>7</v>
          </cell>
          <cell r="Y569" t="str">
            <v>MAKE</v>
          </cell>
        </row>
        <row r="570">
          <cell r="B570" t="str">
            <v>D461707BB</v>
          </cell>
          <cell r="C570" t="str">
            <v>Versa 30" Showerstick Slide Bar Assembly w/ Showerstick Handshower 1.75gpm Brushed Bronze</v>
          </cell>
          <cell r="D570" t="str">
            <v>Gerber Brass.Tub Shower Accessory</v>
          </cell>
          <cell r="E570" t="str">
            <v>Versa</v>
          </cell>
          <cell r="F570" t="str">
            <v>Active</v>
          </cell>
          <cell r="G570" t="str">
            <v>AS</v>
          </cell>
          <cell r="H570" t="str">
            <v>G00074</v>
          </cell>
          <cell r="I570">
            <v>103.60901</v>
          </cell>
          <cell r="J570">
            <v>2</v>
          </cell>
          <cell r="K570">
            <v>0</v>
          </cell>
          <cell r="L570">
            <v>4</v>
          </cell>
          <cell r="M570">
            <v>7</v>
          </cell>
          <cell r="N570">
            <v>8</v>
          </cell>
          <cell r="O570">
            <v>4</v>
          </cell>
          <cell r="P570">
            <v>8</v>
          </cell>
          <cell r="Q570">
            <v>9</v>
          </cell>
          <cell r="R570">
            <v>5</v>
          </cell>
          <cell r="S570">
            <v>6</v>
          </cell>
          <cell r="T570">
            <v>10</v>
          </cell>
          <cell r="U570">
            <v>6</v>
          </cell>
          <cell r="V570">
            <v>5</v>
          </cell>
          <cell r="W570">
            <v>8</v>
          </cell>
          <cell r="X570">
            <v>7</v>
          </cell>
          <cell r="Y570" t="str">
            <v>MAKE</v>
          </cell>
        </row>
        <row r="571">
          <cell r="B571" t="str">
            <v>D461707BN</v>
          </cell>
          <cell r="C571" t="str">
            <v>Versa 30" Showerstick Slide Bar Assembly w/ Showerstick Handshower 1.75gpm Brushed Nickel</v>
          </cell>
          <cell r="D571" t="str">
            <v>Gerber Brass.Tub Shower Accessory</v>
          </cell>
          <cell r="E571" t="str">
            <v>Versa</v>
          </cell>
          <cell r="F571" t="str">
            <v>Active</v>
          </cell>
          <cell r="G571" t="str">
            <v>AS</v>
          </cell>
          <cell r="H571" t="str">
            <v>G00074</v>
          </cell>
          <cell r="I571">
            <v>57.516195680000003</v>
          </cell>
          <cell r="J571">
            <v>71</v>
          </cell>
          <cell r="K571">
            <v>59</v>
          </cell>
          <cell r="L571">
            <v>4</v>
          </cell>
          <cell r="M571">
            <v>5</v>
          </cell>
          <cell r="N571">
            <v>2</v>
          </cell>
          <cell r="O571">
            <v>19</v>
          </cell>
          <cell r="P571">
            <v>2</v>
          </cell>
          <cell r="Q571">
            <v>6</v>
          </cell>
          <cell r="R571">
            <v>6</v>
          </cell>
          <cell r="S571">
            <v>6</v>
          </cell>
          <cell r="T571">
            <v>4</v>
          </cell>
          <cell r="U571">
            <v>5</v>
          </cell>
          <cell r="V571">
            <v>4</v>
          </cell>
          <cell r="W571">
            <v>3</v>
          </cell>
          <cell r="X571">
            <v>4</v>
          </cell>
          <cell r="Y571" t="str">
            <v>MAKE</v>
          </cell>
        </row>
        <row r="572">
          <cell r="B572" t="str">
            <v>D461707BS</v>
          </cell>
          <cell r="C572" t="str">
            <v>Versa 30" Showerstick Slide Bar Assembly w/ Showerstick Handshower 1.75gpm Satin Black</v>
          </cell>
          <cell r="D572" t="str">
            <v>Gerber Brass.Tub Shower Accessory</v>
          </cell>
          <cell r="E572" t="str">
            <v>Versa</v>
          </cell>
          <cell r="F572" t="str">
            <v>Active</v>
          </cell>
          <cell r="G572" t="str">
            <v>AS</v>
          </cell>
          <cell r="H572" t="str">
            <v>G00074</v>
          </cell>
          <cell r="I572">
            <v>76.97475</v>
          </cell>
          <cell r="J572">
            <v>39</v>
          </cell>
          <cell r="K572">
            <v>26</v>
          </cell>
          <cell r="L572">
            <v>4</v>
          </cell>
          <cell r="M572">
            <v>8</v>
          </cell>
          <cell r="N572">
            <v>7</v>
          </cell>
          <cell r="O572">
            <v>6</v>
          </cell>
          <cell r="P572">
            <v>7</v>
          </cell>
          <cell r="Q572">
            <v>11</v>
          </cell>
          <cell r="R572">
            <v>14</v>
          </cell>
          <cell r="S572">
            <v>11</v>
          </cell>
          <cell r="T572">
            <v>6</v>
          </cell>
          <cell r="U572">
            <v>6</v>
          </cell>
          <cell r="V572">
            <v>7</v>
          </cell>
          <cell r="W572">
            <v>8</v>
          </cell>
          <cell r="X572">
            <v>11</v>
          </cell>
          <cell r="Y572" t="str">
            <v>MAKE</v>
          </cell>
        </row>
        <row r="573">
          <cell r="B573" t="str">
            <v>D461724</v>
          </cell>
          <cell r="C573" t="str">
            <v>Versa 30" Slide Bar Assembly w/ 5 Function Surge Handshower 2.0gpm Chrome</v>
          </cell>
          <cell r="D573" t="str">
            <v>Gerber Brass.Tub Shower Accessory</v>
          </cell>
          <cell r="E573" t="str">
            <v>Versa</v>
          </cell>
          <cell r="F573" t="str">
            <v>Active</v>
          </cell>
          <cell r="G573" t="str">
            <v>AS</v>
          </cell>
          <cell r="H573" t="str">
            <v>G00074</v>
          </cell>
          <cell r="I573">
            <v>51.26193</v>
          </cell>
          <cell r="J573">
            <v>10</v>
          </cell>
          <cell r="K573">
            <v>0</v>
          </cell>
          <cell r="L573">
            <v>2</v>
          </cell>
          <cell r="M573">
            <v>2</v>
          </cell>
          <cell r="N573">
            <v>2</v>
          </cell>
          <cell r="O573">
            <v>3</v>
          </cell>
          <cell r="P573">
            <v>5</v>
          </cell>
          <cell r="Q573">
            <v>5</v>
          </cell>
          <cell r="R573">
            <v>4</v>
          </cell>
          <cell r="S573">
            <v>3</v>
          </cell>
          <cell r="T573">
            <v>7</v>
          </cell>
          <cell r="U573">
            <v>3</v>
          </cell>
          <cell r="V573">
            <v>2</v>
          </cell>
          <cell r="W573">
            <v>2</v>
          </cell>
          <cell r="X573">
            <v>4</v>
          </cell>
          <cell r="Y573" t="str">
            <v>PLANDROP25</v>
          </cell>
        </row>
        <row r="574">
          <cell r="B574" t="str">
            <v>D461724BN</v>
          </cell>
          <cell r="C574" t="str">
            <v>Versa 30" Slide Bar Assembly w/ 5 Function Surge Handshower 2.0gpm Brushed Nickel</v>
          </cell>
          <cell r="D574" t="str">
            <v>Gerber Brass.Tub Shower Accessory</v>
          </cell>
          <cell r="E574" t="str">
            <v>Versa</v>
          </cell>
          <cell r="F574" t="str">
            <v>Active</v>
          </cell>
          <cell r="G574" t="str">
            <v>AS</v>
          </cell>
          <cell r="H574" t="str">
            <v>G00074</v>
          </cell>
          <cell r="I574">
            <v>74.460859999999997</v>
          </cell>
          <cell r="J574">
            <v>14</v>
          </cell>
          <cell r="K574">
            <v>0</v>
          </cell>
          <cell r="L574">
            <v>3</v>
          </cell>
          <cell r="M574">
            <v>11</v>
          </cell>
          <cell r="N574">
            <v>7</v>
          </cell>
          <cell r="O574">
            <v>5</v>
          </cell>
          <cell r="P574">
            <v>5</v>
          </cell>
          <cell r="Q574">
            <v>6</v>
          </cell>
          <cell r="R574">
            <v>5</v>
          </cell>
          <cell r="S574">
            <v>5</v>
          </cell>
          <cell r="T574">
            <v>4</v>
          </cell>
          <cell r="U574">
            <v>7</v>
          </cell>
          <cell r="V574">
            <v>9</v>
          </cell>
          <cell r="W574">
            <v>5</v>
          </cell>
          <cell r="X574">
            <v>8</v>
          </cell>
          <cell r="Y574" t="str">
            <v>PLANDROP25</v>
          </cell>
        </row>
        <row r="575">
          <cell r="B575" t="str">
            <v>D461724BS</v>
          </cell>
          <cell r="C575" t="str">
            <v>Versa 30" Slide Bar Assembly w/ 5 Function Surge Handshower 2.0gpm Satin Black</v>
          </cell>
          <cell r="D575" t="str">
            <v>Gerber Brass.Tub Shower Accessory</v>
          </cell>
          <cell r="E575" t="str">
            <v>Versa</v>
          </cell>
          <cell r="F575" t="str">
            <v>Active</v>
          </cell>
          <cell r="G575" t="str">
            <v>AS</v>
          </cell>
          <cell r="H575" t="str">
            <v>G00074</v>
          </cell>
          <cell r="I575">
            <v>77.570629999999994</v>
          </cell>
          <cell r="J575">
            <v>8</v>
          </cell>
          <cell r="K575">
            <v>0</v>
          </cell>
          <cell r="L575">
            <v>4</v>
          </cell>
          <cell r="M575">
            <v>6</v>
          </cell>
          <cell r="N575">
            <v>8</v>
          </cell>
          <cell r="O575">
            <v>7</v>
          </cell>
          <cell r="P575">
            <v>4</v>
          </cell>
          <cell r="Q575">
            <v>6</v>
          </cell>
          <cell r="R575">
            <v>7</v>
          </cell>
          <cell r="S575">
            <v>9</v>
          </cell>
          <cell r="T575">
            <v>6</v>
          </cell>
          <cell r="U575">
            <v>7</v>
          </cell>
          <cell r="V575">
            <v>6</v>
          </cell>
          <cell r="W575">
            <v>5</v>
          </cell>
          <cell r="X575">
            <v>5</v>
          </cell>
          <cell r="Y575" t="str">
            <v>PLANDROP25</v>
          </cell>
        </row>
        <row r="576">
          <cell r="B576" t="str">
            <v>D461725</v>
          </cell>
          <cell r="C576" t="str">
            <v>Versa 30" Slide Bar Assembly w/ Surge Handshower 1.75gpm Chrome</v>
          </cell>
          <cell r="D576" t="str">
            <v>Gerber Brass.Tub Shower Accessory</v>
          </cell>
          <cell r="E576" t="str">
            <v>Versa</v>
          </cell>
          <cell r="F576" t="str">
            <v>Active</v>
          </cell>
          <cell r="G576" t="str">
            <v>AS</v>
          </cell>
          <cell r="H576" t="str">
            <v>G00074</v>
          </cell>
          <cell r="I576">
            <v>51.181269999999998</v>
          </cell>
          <cell r="J576">
            <v>6</v>
          </cell>
          <cell r="K576">
            <v>0</v>
          </cell>
          <cell r="L576">
            <v>2</v>
          </cell>
          <cell r="M576">
            <v>4</v>
          </cell>
          <cell r="N576">
            <v>2</v>
          </cell>
          <cell r="O576">
            <v>2</v>
          </cell>
          <cell r="P576">
            <v>2</v>
          </cell>
          <cell r="Q576">
            <v>2</v>
          </cell>
          <cell r="R576">
            <v>4</v>
          </cell>
          <cell r="S576">
            <v>3</v>
          </cell>
          <cell r="T576">
            <v>5</v>
          </cell>
          <cell r="U576">
            <v>4</v>
          </cell>
          <cell r="V576">
            <v>2</v>
          </cell>
          <cell r="W576">
            <v>2</v>
          </cell>
          <cell r="X576">
            <v>4</v>
          </cell>
          <cell r="Y576" t="str">
            <v>MAKE</v>
          </cell>
        </row>
        <row r="577">
          <cell r="B577" t="str">
            <v>D461725BN</v>
          </cell>
          <cell r="C577" t="str">
            <v>Versa 30" Slide Bar Assembly w/ Surge Handshower 1.75gpm Brushed Nickel</v>
          </cell>
          <cell r="D577" t="str">
            <v>Gerber Brass.Tub Shower Accessory</v>
          </cell>
          <cell r="E577" t="str">
            <v>Versa</v>
          </cell>
          <cell r="F577" t="str">
            <v>Active</v>
          </cell>
          <cell r="G577" t="str">
            <v>AS</v>
          </cell>
          <cell r="H577" t="str">
            <v>G00074</v>
          </cell>
          <cell r="I577">
            <v>74.36305999999999</v>
          </cell>
          <cell r="J577">
            <v>5</v>
          </cell>
          <cell r="K577">
            <v>0</v>
          </cell>
          <cell r="L577">
            <v>3</v>
          </cell>
          <cell r="M577">
            <v>8</v>
          </cell>
          <cell r="N577">
            <v>5</v>
          </cell>
          <cell r="O577">
            <v>4</v>
          </cell>
          <cell r="P577">
            <v>5</v>
          </cell>
          <cell r="Q577">
            <v>7</v>
          </cell>
          <cell r="R577">
            <v>6</v>
          </cell>
          <cell r="S577">
            <v>7</v>
          </cell>
          <cell r="T577">
            <v>6</v>
          </cell>
          <cell r="U577">
            <v>7</v>
          </cell>
          <cell r="V577">
            <v>6</v>
          </cell>
          <cell r="W577">
            <v>5</v>
          </cell>
          <cell r="X577">
            <v>6</v>
          </cell>
          <cell r="Y577" t="str">
            <v>MAKE</v>
          </cell>
        </row>
        <row r="578">
          <cell r="B578" t="str">
            <v>D461725BS</v>
          </cell>
          <cell r="C578" t="str">
            <v>Versa 30" Slide Bar Assembly w/ 5 Function Surge Handshower 1.75gpm Satin Black</v>
          </cell>
          <cell r="D578" t="str">
            <v>Gerber Brass.Tub Shower Accessory</v>
          </cell>
          <cell r="E578" t="str">
            <v>Versa</v>
          </cell>
          <cell r="F578" t="str">
            <v>Active</v>
          </cell>
          <cell r="G578" t="str">
            <v>AS</v>
          </cell>
          <cell r="H578" t="str">
            <v>G00074</v>
          </cell>
          <cell r="I578">
            <v>77.483609999999999</v>
          </cell>
          <cell r="J578">
            <v>13</v>
          </cell>
          <cell r="K578">
            <v>0</v>
          </cell>
          <cell r="L578">
            <v>4</v>
          </cell>
          <cell r="M578">
            <v>10</v>
          </cell>
          <cell r="N578">
            <v>6</v>
          </cell>
          <cell r="O578">
            <v>4</v>
          </cell>
          <cell r="P578">
            <v>6</v>
          </cell>
          <cell r="Q578">
            <v>6</v>
          </cell>
          <cell r="R578">
            <v>9</v>
          </cell>
          <cell r="S578">
            <v>8</v>
          </cell>
          <cell r="T578">
            <v>7</v>
          </cell>
          <cell r="U578">
            <v>6</v>
          </cell>
          <cell r="V578">
            <v>6</v>
          </cell>
          <cell r="W578">
            <v>6</v>
          </cell>
          <cell r="X578">
            <v>7</v>
          </cell>
          <cell r="Y578" t="str">
            <v>MAKE</v>
          </cell>
        </row>
        <row r="579">
          <cell r="B579" t="str">
            <v>D461726</v>
          </cell>
          <cell r="C579" t="str">
            <v>Versa Square 30" Slide Bar Assembly w/ Single Function Rectangular Handshower 2.0gpm Chrome</v>
          </cell>
          <cell r="D579" t="str">
            <v>Gerber Brass.Tub Shower Accessory</v>
          </cell>
          <cell r="E579" t="str">
            <v>Versa</v>
          </cell>
          <cell r="F579" t="str">
            <v>Active</v>
          </cell>
          <cell r="G579" t="str">
            <v>AS</v>
          </cell>
          <cell r="H579" t="str">
            <v>G00074</v>
          </cell>
          <cell r="I579">
            <v>34.559629999999999</v>
          </cell>
          <cell r="J579">
            <v>19</v>
          </cell>
          <cell r="K579">
            <v>0</v>
          </cell>
          <cell r="L579">
            <v>4</v>
          </cell>
          <cell r="M579">
            <v>8</v>
          </cell>
          <cell r="N579">
            <v>8</v>
          </cell>
          <cell r="O579">
            <v>8</v>
          </cell>
          <cell r="P579">
            <v>8</v>
          </cell>
          <cell r="Q579">
            <v>9</v>
          </cell>
          <cell r="R579">
            <v>9</v>
          </cell>
          <cell r="S579">
            <v>8</v>
          </cell>
          <cell r="T579">
            <v>8</v>
          </cell>
          <cell r="U579">
            <v>8</v>
          </cell>
          <cell r="V579">
            <v>9</v>
          </cell>
          <cell r="W579">
            <v>8</v>
          </cell>
          <cell r="X579">
            <v>8</v>
          </cell>
          <cell r="Y579" t="str">
            <v>PLANDROP25</v>
          </cell>
        </row>
        <row r="580">
          <cell r="B580" t="str">
            <v>D461726BN</v>
          </cell>
          <cell r="C580" t="str">
            <v>Versa Square 30" Slide Bar Assembly w/ Single Function Rectangular Handshower 2.0gpm Brushed Nickel</v>
          </cell>
          <cell r="D580" t="str">
            <v>Gerber Brass.Tub Shower Accessory</v>
          </cell>
          <cell r="E580" t="str">
            <v>Versa</v>
          </cell>
          <cell r="F580" t="str">
            <v>Active</v>
          </cell>
          <cell r="G580" t="str">
            <v>AS</v>
          </cell>
          <cell r="H580" t="str">
            <v>G00074</v>
          </cell>
          <cell r="I580">
            <v>47.069789999999998</v>
          </cell>
          <cell r="J580">
            <v>5</v>
          </cell>
          <cell r="K580">
            <v>0</v>
          </cell>
          <cell r="L580">
            <v>3</v>
          </cell>
          <cell r="M580">
            <v>6</v>
          </cell>
          <cell r="N580">
            <v>3</v>
          </cell>
          <cell r="O580">
            <v>3</v>
          </cell>
          <cell r="P580">
            <v>3</v>
          </cell>
          <cell r="Q580">
            <v>3</v>
          </cell>
          <cell r="R580">
            <v>7</v>
          </cell>
          <cell r="S580">
            <v>9</v>
          </cell>
          <cell r="T580">
            <v>5</v>
          </cell>
          <cell r="U580">
            <v>4</v>
          </cell>
          <cell r="V580">
            <v>5</v>
          </cell>
          <cell r="W580">
            <v>6</v>
          </cell>
          <cell r="X580">
            <v>3</v>
          </cell>
          <cell r="Y580" t="str">
            <v>PLANDROP25</v>
          </cell>
        </row>
        <row r="581">
          <cell r="B581" t="str">
            <v>D461726BS</v>
          </cell>
          <cell r="C581" t="str">
            <v>Versa Square 30" Slide Bar Assembly w/ Single Function Rectangular Handshower 2.0gpm Satin Black</v>
          </cell>
          <cell r="D581" t="str">
            <v>Gerber Brass.Tub Shower Accessory</v>
          </cell>
          <cell r="E581" t="str">
            <v>Versa</v>
          </cell>
          <cell r="F581" t="str">
            <v>Active</v>
          </cell>
          <cell r="G581" t="str">
            <v>AS</v>
          </cell>
          <cell r="H581" t="str">
            <v>G00074</v>
          </cell>
          <cell r="I581">
            <v>59.264600000000002</v>
          </cell>
          <cell r="J581">
            <v>19</v>
          </cell>
          <cell r="K581">
            <v>0</v>
          </cell>
          <cell r="L581">
            <v>6</v>
          </cell>
          <cell r="M581">
            <v>11</v>
          </cell>
          <cell r="N581">
            <v>11</v>
          </cell>
          <cell r="O581">
            <v>11</v>
          </cell>
          <cell r="P581">
            <v>11</v>
          </cell>
          <cell r="Q581">
            <v>12</v>
          </cell>
          <cell r="R581">
            <v>12</v>
          </cell>
          <cell r="S581">
            <v>11</v>
          </cell>
          <cell r="T581">
            <v>11</v>
          </cell>
          <cell r="U581">
            <v>11</v>
          </cell>
          <cell r="V581">
            <v>12</v>
          </cell>
          <cell r="W581">
            <v>11</v>
          </cell>
          <cell r="X581">
            <v>11</v>
          </cell>
          <cell r="Y581" t="str">
            <v>PLANDROP25</v>
          </cell>
        </row>
        <row r="582">
          <cell r="B582" t="str">
            <v>D461729</v>
          </cell>
          <cell r="C582" t="str">
            <v>Versa 30" Slide Bar Assembly w/ Parma 5 Function Handshower 2.0gpm Chrome</v>
          </cell>
          <cell r="D582" t="str">
            <v>Gerber Brass.Tub Shower Accessory</v>
          </cell>
          <cell r="E582" t="str">
            <v>Versa</v>
          </cell>
          <cell r="F582" t="str">
            <v>Active</v>
          </cell>
          <cell r="G582" t="str">
            <v>AS</v>
          </cell>
          <cell r="H582" t="str">
            <v>G00074</v>
          </cell>
          <cell r="I582">
            <v>51.499469999999995</v>
          </cell>
          <cell r="J582">
            <v>9</v>
          </cell>
          <cell r="K582">
            <v>0</v>
          </cell>
          <cell r="L582">
            <v>2</v>
          </cell>
          <cell r="M582">
            <v>3</v>
          </cell>
          <cell r="N582">
            <v>2</v>
          </cell>
          <cell r="O582">
            <v>3</v>
          </cell>
          <cell r="P582">
            <v>7</v>
          </cell>
          <cell r="Q582">
            <v>3</v>
          </cell>
          <cell r="R582">
            <v>7</v>
          </cell>
          <cell r="S582">
            <v>6</v>
          </cell>
          <cell r="T582">
            <v>7</v>
          </cell>
          <cell r="U582">
            <v>5</v>
          </cell>
          <cell r="V582">
            <v>6</v>
          </cell>
          <cell r="W582">
            <v>3</v>
          </cell>
          <cell r="X582">
            <v>5</v>
          </cell>
          <cell r="Y582" t="str">
            <v>PLANDROP25</v>
          </cell>
        </row>
        <row r="583">
          <cell r="B583" t="str">
            <v>D461729BN</v>
          </cell>
          <cell r="C583" t="str">
            <v>Versa 30" Slide Bar Assembly w/ Parma 5 Function Handshower 2.0gpm Brushed Nickel</v>
          </cell>
          <cell r="D583" t="str">
            <v>Gerber Brass.Tub Shower Accessory</v>
          </cell>
          <cell r="E583" t="str">
            <v>Versa</v>
          </cell>
          <cell r="F583" t="str">
            <v>Active</v>
          </cell>
          <cell r="G583" t="str">
            <v>AS</v>
          </cell>
          <cell r="H583" t="str">
            <v>G00074</v>
          </cell>
          <cell r="I583">
            <v>74.255709999999993</v>
          </cell>
          <cell r="J583">
            <v>8</v>
          </cell>
          <cell r="K583">
            <v>0</v>
          </cell>
          <cell r="L583">
            <v>3</v>
          </cell>
          <cell r="M583">
            <v>6</v>
          </cell>
          <cell r="N583">
            <v>4</v>
          </cell>
          <cell r="O583">
            <v>6</v>
          </cell>
          <cell r="P583">
            <v>6</v>
          </cell>
          <cell r="Q583">
            <v>10</v>
          </cell>
          <cell r="R583">
            <v>9</v>
          </cell>
          <cell r="S583">
            <v>7</v>
          </cell>
          <cell r="T583">
            <v>12</v>
          </cell>
          <cell r="U583">
            <v>11</v>
          </cell>
          <cell r="V583">
            <v>12</v>
          </cell>
          <cell r="W583">
            <v>10</v>
          </cell>
          <cell r="X583">
            <v>6</v>
          </cell>
          <cell r="Y583" t="str">
            <v>PLANDROP25</v>
          </cell>
        </row>
        <row r="584">
          <cell r="B584" t="str">
            <v>D461734</v>
          </cell>
          <cell r="C584" t="str">
            <v>Square Versa 30" Slide Bar Chrome</v>
          </cell>
          <cell r="D584" t="str">
            <v>Gerber Brass.Tub Shower Accessory</v>
          </cell>
          <cell r="E584" t="str">
            <v>Versa</v>
          </cell>
          <cell r="F584" t="str">
            <v>Active</v>
          </cell>
          <cell r="G584" t="str">
            <v>P</v>
          </cell>
          <cell r="H584" t="str">
            <v>1524</v>
          </cell>
          <cell r="I584">
            <v>15.63946</v>
          </cell>
          <cell r="J584">
            <v>274</v>
          </cell>
          <cell r="K584">
            <v>15</v>
          </cell>
          <cell r="L584">
            <v>36</v>
          </cell>
          <cell r="M584">
            <v>2</v>
          </cell>
          <cell r="N584">
            <v>3</v>
          </cell>
          <cell r="O584">
            <v>2</v>
          </cell>
          <cell r="P584">
            <v>3</v>
          </cell>
          <cell r="Q584">
            <v>2</v>
          </cell>
          <cell r="R584">
            <v>2</v>
          </cell>
          <cell r="S584">
            <v>3</v>
          </cell>
          <cell r="T584">
            <v>2</v>
          </cell>
          <cell r="U584">
            <v>1</v>
          </cell>
          <cell r="V584">
            <v>2</v>
          </cell>
          <cell r="W584">
            <v>2</v>
          </cell>
          <cell r="X584">
            <v>1</v>
          </cell>
          <cell r="Y584" t="str">
            <v>SHENZHEN</v>
          </cell>
        </row>
        <row r="585">
          <cell r="B585" t="str">
            <v>D461734BB</v>
          </cell>
          <cell r="C585" t="str">
            <v>Square Versa 30" Slide Bar Brushed Bronze</v>
          </cell>
          <cell r="D585" t="str">
            <v>Gerber Brass.Tub Shower Accessory</v>
          </cell>
          <cell r="E585" t="str">
            <v>Versa</v>
          </cell>
          <cell r="F585" t="str">
            <v>Active</v>
          </cell>
          <cell r="G585" t="str">
            <v>P</v>
          </cell>
          <cell r="H585" t="str">
            <v>1524</v>
          </cell>
          <cell r="I585">
            <v>50.976339090000003</v>
          </cell>
          <cell r="J585">
            <v>114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 t="str">
            <v>SHENZHEN</v>
          </cell>
        </row>
        <row r="586">
          <cell r="B586" t="str">
            <v>D461734BN</v>
          </cell>
          <cell r="C586" t="str">
            <v>Square Versa 30" Slide Bar Brushed Nickel</v>
          </cell>
          <cell r="D586" t="str">
            <v>Gerber Brass.Tub Shower Accessory</v>
          </cell>
          <cell r="E586" t="str">
            <v>Versa</v>
          </cell>
          <cell r="F586" t="str">
            <v>Active</v>
          </cell>
          <cell r="G586" t="str">
            <v>P</v>
          </cell>
          <cell r="H586" t="str">
            <v>1524</v>
          </cell>
          <cell r="I586">
            <v>25.76566</v>
          </cell>
          <cell r="J586">
            <v>221</v>
          </cell>
          <cell r="K586">
            <v>4</v>
          </cell>
          <cell r="L586">
            <v>38</v>
          </cell>
          <cell r="M586">
            <v>1</v>
          </cell>
          <cell r="N586">
            <v>4</v>
          </cell>
          <cell r="O586">
            <v>1</v>
          </cell>
          <cell r="P586">
            <v>1</v>
          </cell>
          <cell r="Q586">
            <v>1</v>
          </cell>
          <cell r="R586">
            <v>4</v>
          </cell>
          <cell r="S586">
            <v>2</v>
          </cell>
          <cell r="T586">
            <v>3</v>
          </cell>
          <cell r="U586">
            <v>2</v>
          </cell>
          <cell r="V586">
            <v>2</v>
          </cell>
          <cell r="W586">
            <v>2</v>
          </cell>
          <cell r="X586">
            <v>2</v>
          </cell>
          <cell r="Y586" t="str">
            <v>SHENZHEN</v>
          </cell>
        </row>
        <row r="587">
          <cell r="B587" t="str">
            <v>D461734BS</v>
          </cell>
          <cell r="C587" t="str">
            <v>Square Versa 30" Slide Bar Satin Black</v>
          </cell>
          <cell r="D587" t="str">
            <v>Gerber Brass.Tub Shower Accessory</v>
          </cell>
          <cell r="E587" t="str">
            <v>Versa</v>
          </cell>
          <cell r="F587" t="str">
            <v>Active</v>
          </cell>
          <cell r="G587" t="str">
            <v>P</v>
          </cell>
          <cell r="H587" t="str">
            <v>1524</v>
          </cell>
          <cell r="I587">
            <v>26.946900000000003</v>
          </cell>
          <cell r="J587">
            <v>286</v>
          </cell>
          <cell r="K587">
            <v>23</v>
          </cell>
          <cell r="L587">
            <v>85</v>
          </cell>
          <cell r="M587">
            <v>2</v>
          </cell>
          <cell r="N587">
            <v>4</v>
          </cell>
          <cell r="O587">
            <v>3</v>
          </cell>
          <cell r="P587">
            <v>4</v>
          </cell>
          <cell r="Q587">
            <v>4</v>
          </cell>
          <cell r="R587">
            <v>5</v>
          </cell>
          <cell r="S587">
            <v>4</v>
          </cell>
          <cell r="T587">
            <v>6</v>
          </cell>
          <cell r="U587">
            <v>3</v>
          </cell>
          <cell r="V587">
            <v>10</v>
          </cell>
          <cell r="W587">
            <v>6</v>
          </cell>
          <cell r="X587">
            <v>6</v>
          </cell>
          <cell r="Y587" t="str">
            <v>SHENZHEN</v>
          </cell>
        </row>
        <row r="588">
          <cell r="B588" t="str">
            <v>D461735</v>
          </cell>
          <cell r="C588" t="str">
            <v>Versa 30" Slide Bar Assembly w/ 5 Function Florin Handshower 2.0gpm Chrome</v>
          </cell>
          <cell r="D588" t="str">
            <v>Gerber Brass.Tub Shower Accessory</v>
          </cell>
          <cell r="E588" t="str">
            <v>Versa</v>
          </cell>
          <cell r="F588" t="str">
            <v>Active</v>
          </cell>
          <cell r="G588" t="str">
            <v>AS</v>
          </cell>
          <cell r="H588" t="str">
            <v>G00074</v>
          </cell>
          <cell r="I588">
            <v>50.64649</v>
          </cell>
          <cell r="J588">
            <v>11</v>
          </cell>
          <cell r="K588">
            <v>0</v>
          </cell>
          <cell r="L588">
            <v>3</v>
          </cell>
          <cell r="M588">
            <v>5</v>
          </cell>
          <cell r="N588">
            <v>3</v>
          </cell>
          <cell r="O588">
            <v>7</v>
          </cell>
          <cell r="P588">
            <v>2</v>
          </cell>
          <cell r="Q588">
            <v>6</v>
          </cell>
          <cell r="R588">
            <v>5</v>
          </cell>
          <cell r="S588">
            <v>4</v>
          </cell>
          <cell r="T588">
            <v>5</v>
          </cell>
          <cell r="U588">
            <v>5</v>
          </cell>
          <cell r="V588">
            <v>4</v>
          </cell>
          <cell r="W588">
            <v>2</v>
          </cell>
          <cell r="X588">
            <v>5</v>
          </cell>
          <cell r="Y588" t="str">
            <v>PLANDROP25</v>
          </cell>
        </row>
        <row r="589">
          <cell r="B589" t="str">
            <v>D461735BN</v>
          </cell>
          <cell r="C589" t="str">
            <v>Versa 30" Slide Bar Assembly w/ 5 Function Florin Handshower 2.0gpm Brushed Nickel</v>
          </cell>
          <cell r="D589" t="str">
            <v>Gerber Brass.Tub Shower Accessory</v>
          </cell>
          <cell r="E589" t="str">
            <v>Versa</v>
          </cell>
          <cell r="F589" t="str">
            <v>Active</v>
          </cell>
          <cell r="G589" t="str">
            <v>AS</v>
          </cell>
          <cell r="H589" t="str">
            <v>G00074</v>
          </cell>
          <cell r="I589">
            <v>73.24463999999999</v>
          </cell>
          <cell r="J589">
            <v>0</v>
          </cell>
          <cell r="K589">
            <v>0</v>
          </cell>
          <cell r="L589">
            <v>3</v>
          </cell>
          <cell r="M589">
            <v>4</v>
          </cell>
          <cell r="N589">
            <v>3</v>
          </cell>
          <cell r="O589">
            <v>4</v>
          </cell>
          <cell r="P589">
            <v>6</v>
          </cell>
          <cell r="Q589">
            <v>8</v>
          </cell>
          <cell r="R589">
            <v>6</v>
          </cell>
          <cell r="S589">
            <v>12</v>
          </cell>
          <cell r="T589">
            <v>8</v>
          </cell>
          <cell r="U589">
            <v>12</v>
          </cell>
          <cell r="V589">
            <v>4</v>
          </cell>
          <cell r="W589">
            <v>8</v>
          </cell>
          <cell r="X589">
            <v>9</v>
          </cell>
          <cell r="Y589" t="str">
            <v>PLANDROP25</v>
          </cell>
        </row>
        <row r="590">
          <cell r="B590" t="str">
            <v>D461738</v>
          </cell>
          <cell r="C590" t="str">
            <v>Versa Square 30" Slide Bar Assembly W/ 3 Function Handshower 1.75gpm Chrome</v>
          </cell>
          <cell r="D590" t="str">
            <v>Gerber Brass.Tub Shower Accessory</v>
          </cell>
          <cell r="E590" t="str">
            <v>Versa</v>
          </cell>
          <cell r="F590" t="str">
            <v>Active</v>
          </cell>
          <cell r="G590" t="str">
            <v>AS</v>
          </cell>
          <cell r="H590" t="str">
            <v>G00074</v>
          </cell>
          <cell r="I590">
            <v>35.267879999999998</v>
          </cell>
          <cell r="J590">
            <v>11</v>
          </cell>
          <cell r="K590">
            <v>0</v>
          </cell>
          <cell r="L590">
            <v>3</v>
          </cell>
          <cell r="M590">
            <v>8</v>
          </cell>
          <cell r="N590">
            <v>5</v>
          </cell>
          <cell r="O590">
            <v>5</v>
          </cell>
          <cell r="P590">
            <v>4</v>
          </cell>
          <cell r="Q590">
            <v>4</v>
          </cell>
          <cell r="R590">
            <v>5</v>
          </cell>
          <cell r="S590">
            <v>5</v>
          </cell>
          <cell r="T590">
            <v>4</v>
          </cell>
          <cell r="U590">
            <v>5</v>
          </cell>
          <cell r="V590">
            <v>3</v>
          </cell>
          <cell r="W590">
            <v>6</v>
          </cell>
          <cell r="X590">
            <v>5</v>
          </cell>
          <cell r="Y590" t="str">
            <v>MAKE</v>
          </cell>
        </row>
        <row r="591">
          <cell r="B591" t="str">
            <v>D461738BB</v>
          </cell>
          <cell r="C591" t="str">
            <v>Versa Square 30" Slide Bar Assembly W/ 3 Function Handshower 1.75gpm Brushed Bronze</v>
          </cell>
          <cell r="D591" t="str">
            <v>Gerber Brass.Tub Shower Accessory</v>
          </cell>
          <cell r="E591" t="str">
            <v>Versa</v>
          </cell>
          <cell r="F591" t="str">
            <v>Active</v>
          </cell>
          <cell r="G591" t="str">
            <v>AS</v>
          </cell>
          <cell r="H591" t="str">
            <v>G00074</v>
          </cell>
          <cell r="I591">
            <v>98.799889999999991</v>
          </cell>
          <cell r="J591">
            <v>9</v>
          </cell>
          <cell r="K591">
            <v>0</v>
          </cell>
          <cell r="L591">
            <v>2</v>
          </cell>
          <cell r="M591">
            <v>3</v>
          </cell>
          <cell r="N591">
            <v>3</v>
          </cell>
          <cell r="O591">
            <v>3</v>
          </cell>
          <cell r="P591">
            <v>5</v>
          </cell>
          <cell r="Q591">
            <v>6</v>
          </cell>
          <cell r="R591">
            <v>4</v>
          </cell>
          <cell r="S591">
            <v>2</v>
          </cell>
          <cell r="T591">
            <v>6</v>
          </cell>
          <cell r="U591">
            <v>4</v>
          </cell>
          <cell r="V591">
            <v>6</v>
          </cell>
          <cell r="W591">
            <v>4</v>
          </cell>
          <cell r="X591">
            <v>4</v>
          </cell>
          <cell r="Y591" t="str">
            <v>MAKE</v>
          </cell>
        </row>
        <row r="592">
          <cell r="B592" t="str">
            <v>D461738BN</v>
          </cell>
          <cell r="C592" t="str">
            <v>Versa Square 30" Slide Bar Assembly W/ 3 Function Handshower 1.75gpm Brushed Nickel</v>
          </cell>
          <cell r="D592" t="str">
            <v>Gerber Brass.Tub Shower Accessory</v>
          </cell>
          <cell r="E592" t="str">
            <v>Versa</v>
          </cell>
          <cell r="F592" t="str">
            <v>Active</v>
          </cell>
          <cell r="G592" t="str">
            <v>AS</v>
          </cell>
          <cell r="H592" t="str">
            <v>G00074</v>
          </cell>
          <cell r="I592">
            <v>48.078049999999998</v>
          </cell>
          <cell r="J592">
            <v>13</v>
          </cell>
          <cell r="K592">
            <v>0</v>
          </cell>
          <cell r="L592">
            <v>5</v>
          </cell>
          <cell r="M592">
            <v>10</v>
          </cell>
          <cell r="N592">
            <v>10</v>
          </cell>
          <cell r="O592">
            <v>6</v>
          </cell>
          <cell r="P592">
            <v>12</v>
          </cell>
          <cell r="Q592">
            <v>7</v>
          </cell>
          <cell r="R592">
            <v>13</v>
          </cell>
          <cell r="S592">
            <v>9</v>
          </cell>
          <cell r="T592">
            <v>9</v>
          </cell>
          <cell r="U592">
            <v>7</v>
          </cell>
          <cell r="V592">
            <v>8</v>
          </cell>
          <cell r="W592">
            <v>11</v>
          </cell>
          <cell r="X592">
            <v>7</v>
          </cell>
          <cell r="Y592" t="str">
            <v>MAKE</v>
          </cell>
        </row>
        <row r="593">
          <cell r="B593" t="str">
            <v>D461738BS</v>
          </cell>
          <cell r="C593" t="str">
            <v>Versa Square 30" Slide Bar Assembly W/ 3 Function Handshower 1.75gpm Satin Black</v>
          </cell>
          <cell r="D593" t="str">
            <v>Gerber Brass.Tub Shower Accessory</v>
          </cell>
          <cell r="E593" t="str">
            <v>Versa</v>
          </cell>
          <cell r="F593" t="str">
            <v>Active</v>
          </cell>
          <cell r="G593" t="str">
            <v>AS</v>
          </cell>
          <cell r="H593" t="str">
            <v>G00074</v>
          </cell>
          <cell r="I593">
            <v>62.993040000000001</v>
          </cell>
          <cell r="J593">
            <v>9</v>
          </cell>
          <cell r="K593">
            <v>0</v>
          </cell>
          <cell r="L593">
            <v>14</v>
          </cell>
          <cell r="M593">
            <v>16</v>
          </cell>
          <cell r="N593">
            <v>17</v>
          </cell>
          <cell r="O593">
            <v>33</v>
          </cell>
          <cell r="P593">
            <v>27</v>
          </cell>
          <cell r="Q593">
            <v>36</v>
          </cell>
          <cell r="R593">
            <v>25</v>
          </cell>
          <cell r="S593">
            <v>20</v>
          </cell>
          <cell r="T593">
            <v>23</v>
          </cell>
          <cell r="U593">
            <v>22</v>
          </cell>
          <cell r="V593">
            <v>24</v>
          </cell>
          <cell r="W593">
            <v>24</v>
          </cell>
          <cell r="X593">
            <v>22</v>
          </cell>
          <cell r="Y593" t="str">
            <v>MAKE</v>
          </cell>
        </row>
        <row r="594">
          <cell r="B594" t="str">
            <v>D461739</v>
          </cell>
          <cell r="C594" t="str">
            <v>Versa 30" Slide Bar Assembly w/ Florin Handshower 1.75gpm Chrome</v>
          </cell>
          <cell r="D594" t="str">
            <v>Gerber Brass.Tub Shower Accessory</v>
          </cell>
          <cell r="E594" t="str">
            <v>Versa</v>
          </cell>
          <cell r="F594" t="str">
            <v>Active</v>
          </cell>
          <cell r="G594" t="str">
            <v>AS</v>
          </cell>
          <cell r="H594" t="str">
            <v>G00074</v>
          </cell>
          <cell r="I594">
            <v>50.624269999999996</v>
          </cell>
          <cell r="J594">
            <v>0</v>
          </cell>
          <cell r="K594">
            <v>0</v>
          </cell>
          <cell r="L594">
            <v>5</v>
          </cell>
          <cell r="M594">
            <v>8</v>
          </cell>
          <cell r="N594">
            <v>8</v>
          </cell>
          <cell r="O594">
            <v>12</v>
          </cell>
          <cell r="P594">
            <v>6</v>
          </cell>
          <cell r="Q594">
            <v>10</v>
          </cell>
          <cell r="R594">
            <v>15</v>
          </cell>
          <cell r="S594">
            <v>12</v>
          </cell>
          <cell r="T594">
            <v>12</v>
          </cell>
          <cell r="U594">
            <v>10</v>
          </cell>
          <cell r="V594">
            <v>12</v>
          </cell>
          <cell r="W594">
            <v>6</v>
          </cell>
          <cell r="X594">
            <v>6</v>
          </cell>
          <cell r="Y594" t="str">
            <v>MAKE</v>
          </cell>
        </row>
        <row r="595">
          <cell r="B595" t="str">
            <v>D461739BN</v>
          </cell>
          <cell r="C595" t="str">
            <v>Versa 30" Slide Bar Assembly w/ Florin Handshower 1.75gpm Brushed Nickel</v>
          </cell>
          <cell r="D595" t="str">
            <v>Gerber Brass.Tub Shower Accessory</v>
          </cell>
          <cell r="E595" t="str">
            <v>Versa</v>
          </cell>
          <cell r="F595" t="str">
            <v>Active</v>
          </cell>
          <cell r="G595" t="str">
            <v>AS</v>
          </cell>
          <cell r="H595" t="str">
            <v>G00074</v>
          </cell>
          <cell r="I595">
            <v>73.207759999999993</v>
          </cell>
          <cell r="J595">
            <v>11</v>
          </cell>
          <cell r="K595">
            <v>0</v>
          </cell>
          <cell r="L595">
            <v>4</v>
          </cell>
          <cell r="M595">
            <v>7</v>
          </cell>
          <cell r="N595">
            <v>5</v>
          </cell>
          <cell r="O595">
            <v>8</v>
          </cell>
          <cell r="P595">
            <v>4</v>
          </cell>
          <cell r="Q595">
            <v>13</v>
          </cell>
          <cell r="R595">
            <v>16</v>
          </cell>
          <cell r="S595">
            <v>11</v>
          </cell>
          <cell r="T595">
            <v>10</v>
          </cell>
          <cell r="U595">
            <v>9</v>
          </cell>
          <cell r="V595">
            <v>15</v>
          </cell>
          <cell r="W595">
            <v>4</v>
          </cell>
          <cell r="X595">
            <v>12</v>
          </cell>
          <cell r="Y595" t="str">
            <v>MAKE</v>
          </cell>
        </row>
        <row r="596">
          <cell r="B596" t="str">
            <v>D461739BS</v>
          </cell>
          <cell r="C596" t="str">
            <v>Versa 30" Slide Bar Assembly w/ Florin Handshower 1.75gpm Satin Black</v>
          </cell>
          <cell r="D596" t="str">
            <v>Gerber Brass.Tub Shower Accessory</v>
          </cell>
          <cell r="E596" t="str">
            <v>Versa</v>
          </cell>
          <cell r="F596" t="str">
            <v>NEW PRODUC</v>
          </cell>
          <cell r="G596" t="str">
            <v>AS</v>
          </cell>
          <cell r="H596" t="str">
            <v>G00074</v>
          </cell>
          <cell r="I596">
            <v>62.712489999999995</v>
          </cell>
          <cell r="J596">
            <v>38</v>
          </cell>
          <cell r="K596">
            <v>0</v>
          </cell>
          <cell r="L596">
            <v>24</v>
          </cell>
          <cell r="M596">
            <v>3</v>
          </cell>
          <cell r="N596">
            <v>5</v>
          </cell>
          <cell r="O596">
            <v>7</v>
          </cell>
          <cell r="P596">
            <v>10</v>
          </cell>
          <cell r="Q596">
            <v>14</v>
          </cell>
          <cell r="R596">
            <v>17</v>
          </cell>
          <cell r="S596">
            <v>22</v>
          </cell>
          <cell r="T596">
            <v>27</v>
          </cell>
          <cell r="U596">
            <v>32</v>
          </cell>
          <cell r="V596">
            <v>37</v>
          </cell>
          <cell r="W596">
            <v>1</v>
          </cell>
          <cell r="X596">
            <v>1</v>
          </cell>
          <cell r="Y596" t="str">
            <v>MAKE</v>
          </cell>
        </row>
        <row r="597">
          <cell r="B597" t="str">
            <v>D461758</v>
          </cell>
          <cell r="C597" t="str">
            <v>Versa 30" Slide Bar Assembly w/ Parma 5 Function Handshower 1.75gpm Chrome</v>
          </cell>
          <cell r="D597" t="str">
            <v>Gerber Brass.Tub Shower Accessory</v>
          </cell>
          <cell r="E597" t="str">
            <v>Versa</v>
          </cell>
          <cell r="F597" t="str">
            <v>Active</v>
          </cell>
          <cell r="G597" t="str">
            <v>AS</v>
          </cell>
          <cell r="H597" t="str">
            <v>G00074</v>
          </cell>
          <cell r="I597">
            <v>51.488669999999999</v>
          </cell>
          <cell r="J597">
            <v>29</v>
          </cell>
          <cell r="K597">
            <v>0</v>
          </cell>
          <cell r="L597">
            <v>8</v>
          </cell>
          <cell r="M597">
            <v>14</v>
          </cell>
          <cell r="N597">
            <v>16</v>
          </cell>
          <cell r="O597">
            <v>13</v>
          </cell>
          <cell r="P597">
            <v>16</v>
          </cell>
          <cell r="Q597">
            <v>22</v>
          </cell>
          <cell r="R597">
            <v>11</v>
          </cell>
          <cell r="S597">
            <v>18</v>
          </cell>
          <cell r="T597">
            <v>18</v>
          </cell>
          <cell r="U597">
            <v>22</v>
          </cell>
          <cell r="V597">
            <v>19</v>
          </cell>
          <cell r="W597">
            <v>30</v>
          </cell>
          <cell r="X597">
            <v>22</v>
          </cell>
          <cell r="Y597" t="str">
            <v>MAKE</v>
          </cell>
        </row>
        <row r="598">
          <cell r="B598" t="str">
            <v>D461758BB</v>
          </cell>
          <cell r="C598" t="str">
            <v>Versa 30" Slide Bar Assembly w/ Parma 5 Function Handshower 1.75gpm Brushed Bronze</v>
          </cell>
          <cell r="D598" t="str">
            <v>Gerber Brass.Tub Shower Accessory</v>
          </cell>
          <cell r="E598" t="str">
            <v>Versa</v>
          </cell>
          <cell r="F598" t="str">
            <v>Active</v>
          </cell>
          <cell r="G598" t="str">
            <v>AS</v>
          </cell>
          <cell r="H598" t="str">
            <v>G00074</v>
          </cell>
          <cell r="I598">
            <v>100.85777</v>
          </cell>
          <cell r="J598">
            <v>15</v>
          </cell>
          <cell r="K598">
            <v>0</v>
          </cell>
          <cell r="L598">
            <v>22</v>
          </cell>
          <cell r="M598">
            <v>47</v>
          </cell>
          <cell r="N598">
            <v>49</v>
          </cell>
          <cell r="O598">
            <v>48</v>
          </cell>
          <cell r="P598">
            <v>48</v>
          </cell>
          <cell r="Q598">
            <v>37</v>
          </cell>
          <cell r="R598">
            <v>39</v>
          </cell>
          <cell r="S598">
            <v>44</v>
          </cell>
          <cell r="T598">
            <v>55</v>
          </cell>
          <cell r="U598">
            <v>54</v>
          </cell>
          <cell r="V598">
            <v>39</v>
          </cell>
          <cell r="W598">
            <v>40</v>
          </cell>
          <cell r="X598">
            <v>38</v>
          </cell>
          <cell r="Y598" t="str">
            <v>MAKE</v>
          </cell>
        </row>
        <row r="599">
          <cell r="B599" t="str">
            <v>D461758BN</v>
          </cell>
          <cell r="C599" t="str">
            <v>Versa 30" Slide Bar Assembly w/ Parma 5 Function Handshower 1.75gpm Brushed Nickel</v>
          </cell>
          <cell r="D599" t="str">
            <v>Gerber Brass.Tub Shower Accessory</v>
          </cell>
          <cell r="E599" t="str">
            <v>Versa</v>
          </cell>
          <cell r="F599" t="str">
            <v>Active</v>
          </cell>
          <cell r="G599" t="str">
            <v>AS</v>
          </cell>
          <cell r="H599" t="str">
            <v>G00074</v>
          </cell>
          <cell r="I599">
            <v>73.985789999999994</v>
          </cell>
          <cell r="J599">
            <v>0</v>
          </cell>
          <cell r="K599">
            <v>0</v>
          </cell>
          <cell r="L599">
            <v>28</v>
          </cell>
          <cell r="M599">
            <v>27</v>
          </cell>
          <cell r="N599">
            <v>27</v>
          </cell>
          <cell r="O599">
            <v>27</v>
          </cell>
          <cell r="P599">
            <v>27</v>
          </cell>
          <cell r="Q599">
            <v>29</v>
          </cell>
          <cell r="R599">
            <v>32</v>
          </cell>
          <cell r="S599">
            <v>23</v>
          </cell>
          <cell r="T599">
            <v>27</v>
          </cell>
          <cell r="U599">
            <v>25</v>
          </cell>
          <cell r="V599">
            <v>20</v>
          </cell>
          <cell r="W599">
            <v>17</v>
          </cell>
          <cell r="X599">
            <v>18</v>
          </cell>
          <cell r="Y599" t="str">
            <v>MAKE</v>
          </cell>
        </row>
        <row r="600">
          <cell r="B600" t="str">
            <v>D461758BS</v>
          </cell>
          <cell r="C600" t="str">
            <v>Versa 30" Slide Bar Assembly w/ Parma 5 Function Handshower 1.75gpm Satin Black</v>
          </cell>
          <cell r="D600" t="str">
            <v>Gerber Brass.Tub Shower Accessory</v>
          </cell>
          <cell r="E600" t="str">
            <v>Versa</v>
          </cell>
          <cell r="F600" t="str">
            <v>Active</v>
          </cell>
          <cell r="G600" t="str">
            <v>AS</v>
          </cell>
          <cell r="H600" t="str">
            <v>G00074</v>
          </cell>
          <cell r="I600">
            <v>77.742739999999998</v>
          </cell>
          <cell r="J600">
            <v>32</v>
          </cell>
          <cell r="K600">
            <v>0</v>
          </cell>
          <cell r="L600">
            <v>24</v>
          </cell>
          <cell r="M600">
            <v>45</v>
          </cell>
          <cell r="N600">
            <v>49</v>
          </cell>
          <cell r="O600">
            <v>38</v>
          </cell>
          <cell r="P600">
            <v>49</v>
          </cell>
          <cell r="Q600">
            <v>51</v>
          </cell>
          <cell r="R600">
            <v>54</v>
          </cell>
          <cell r="S600">
            <v>44</v>
          </cell>
          <cell r="T600">
            <v>52</v>
          </cell>
          <cell r="U600">
            <v>44</v>
          </cell>
          <cell r="V600">
            <v>56</v>
          </cell>
          <cell r="W600">
            <v>43</v>
          </cell>
          <cell r="X600">
            <v>41</v>
          </cell>
          <cell r="Y600" t="str">
            <v>MAKE</v>
          </cell>
        </row>
        <row r="601">
          <cell r="B601" t="str">
            <v>D462024</v>
          </cell>
          <cell r="C601" t="str">
            <v>Surge 5 Function Handshower 2.0gpm Chrome</v>
          </cell>
          <cell r="D601" t="str">
            <v>Gerber Brass.Tub Shower Accessory</v>
          </cell>
          <cell r="E601" t="str">
            <v>Surge</v>
          </cell>
          <cell r="F601" t="str">
            <v>Active</v>
          </cell>
          <cell r="G601" t="str">
            <v>P</v>
          </cell>
          <cell r="H601" t="str">
            <v>1524</v>
          </cell>
          <cell r="I601">
            <v>10.997448779999999</v>
          </cell>
          <cell r="J601">
            <v>77</v>
          </cell>
          <cell r="K601">
            <v>7</v>
          </cell>
          <cell r="L601">
            <v>16</v>
          </cell>
          <cell r="M601">
            <v>9</v>
          </cell>
          <cell r="N601">
            <v>8</v>
          </cell>
          <cell r="O601">
            <v>10</v>
          </cell>
          <cell r="P601">
            <v>6</v>
          </cell>
          <cell r="Q601">
            <v>10</v>
          </cell>
          <cell r="R601">
            <v>12</v>
          </cell>
          <cell r="S601">
            <v>10</v>
          </cell>
          <cell r="T601">
            <v>8</v>
          </cell>
          <cell r="U601">
            <v>8</v>
          </cell>
          <cell r="V601">
            <v>8</v>
          </cell>
          <cell r="W601">
            <v>8</v>
          </cell>
          <cell r="X601">
            <v>9</v>
          </cell>
          <cell r="Y601" t="str">
            <v>SHENZHEN</v>
          </cell>
        </row>
        <row r="602">
          <cell r="B602" t="str">
            <v>D462024BN</v>
          </cell>
          <cell r="C602" t="str">
            <v>Surge 5 Function Handshower 2.0gpm Brushed Nickel</v>
          </cell>
          <cell r="D602" t="str">
            <v>Gerber Brass.Tub Shower Accessory</v>
          </cell>
          <cell r="E602" t="str">
            <v>Surge</v>
          </cell>
          <cell r="F602" t="str">
            <v>Active</v>
          </cell>
          <cell r="G602" t="str">
            <v>P</v>
          </cell>
          <cell r="H602" t="str">
            <v>1524</v>
          </cell>
          <cell r="I602">
            <v>12.239119880000001</v>
          </cell>
          <cell r="J602">
            <v>49</v>
          </cell>
          <cell r="K602">
            <v>7</v>
          </cell>
          <cell r="L602">
            <v>19</v>
          </cell>
          <cell r="M602">
            <v>18</v>
          </cell>
          <cell r="N602">
            <v>7</v>
          </cell>
          <cell r="O602">
            <v>7</v>
          </cell>
          <cell r="P602">
            <v>8</v>
          </cell>
          <cell r="Q602">
            <v>13</v>
          </cell>
          <cell r="R602">
            <v>10</v>
          </cell>
          <cell r="S602">
            <v>19</v>
          </cell>
          <cell r="T602">
            <v>6</v>
          </cell>
          <cell r="U602">
            <v>18</v>
          </cell>
          <cell r="V602">
            <v>7</v>
          </cell>
          <cell r="W602">
            <v>16</v>
          </cell>
          <cell r="X602">
            <v>13</v>
          </cell>
          <cell r="Y602" t="str">
            <v>SHENZHEN</v>
          </cell>
        </row>
        <row r="603">
          <cell r="B603" t="str">
            <v>D462024BS</v>
          </cell>
          <cell r="C603" t="str">
            <v>Surge 5 Function Handshower 2.0gpm Satin Black</v>
          </cell>
          <cell r="D603" t="str">
            <v>Gerber Brass.Tub Shower Accessory</v>
          </cell>
          <cell r="E603" t="str">
            <v>Surge</v>
          </cell>
          <cell r="F603" t="str">
            <v>Active</v>
          </cell>
          <cell r="G603" t="str">
            <v>P</v>
          </cell>
          <cell r="H603" t="str">
            <v>1524</v>
          </cell>
          <cell r="I603">
            <v>14.69007066</v>
          </cell>
          <cell r="J603">
            <v>128</v>
          </cell>
          <cell r="K603">
            <v>6</v>
          </cell>
          <cell r="L603">
            <v>17</v>
          </cell>
          <cell r="M603">
            <v>3</v>
          </cell>
          <cell r="N603">
            <v>6</v>
          </cell>
          <cell r="O603">
            <v>2</v>
          </cell>
          <cell r="P603">
            <v>2</v>
          </cell>
          <cell r="Q603">
            <v>4</v>
          </cell>
          <cell r="R603">
            <v>3</v>
          </cell>
          <cell r="S603">
            <v>6</v>
          </cell>
          <cell r="T603">
            <v>6</v>
          </cell>
          <cell r="U603">
            <v>3</v>
          </cell>
          <cell r="V603">
            <v>2</v>
          </cell>
          <cell r="W603">
            <v>3</v>
          </cell>
          <cell r="X603">
            <v>4</v>
          </cell>
          <cell r="Y603" t="str">
            <v>SHENZHEN</v>
          </cell>
        </row>
        <row r="604">
          <cell r="B604" t="str">
            <v>D462026</v>
          </cell>
          <cell r="C604" t="str">
            <v>Rectangular Handshower 2.0gpm Chrome</v>
          </cell>
          <cell r="D604" t="str">
            <v>Gerber Brass.Tub Shower Accessory</v>
          </cell>
          <cell r="E604" t="str">
            <v>No Collection</v>
          </cell>
          <cell r="F604" t="str">
            <v>Active</v>
          </cell>
          <cell r="G604" t="str">
            <v>P</v>
          </cell>
          <cell r="H604" t="str">
            <v>1524</v>
          </cell>
          <cell r="I604">
            <v>9.5139573899999998</v>
          </cell>
          <cell r="J604">
            <v>189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2</v>
          </cell>
          <cell r="P604">
            <v>0</v>
          </cell>
          <cell r="Q604">
            <v>0</v>
          </cell>
          <cell r="R604">
            <v>4</v>
          </cell>
          <cell r="S604">
            <v>1</v>
          </cell>
          <cell r="T604">
            <v>2</v>
          </cell>
          <cell r="U604">
            <v>2</v>
          </cell>
          <cell r="V604">
            <v>3</v>
          </cell>
          <cell r="W604">
            <v>6</v>
          </cell>
          <cell r="X604">
            <v>3</v>
          </cell>
          <cell r="Y604" t="str">
            <v>SHENZHEN</v>
          </cell>
        </row>
        <row r="605">
          <cell r="B605" t="str">
            <v>D462026BN</v>
          </cell>
          <cell r="C605" t="str">
            <v>Rectangular Handshower 2.0gpm Brushed Nickel</v>
          </cell>
          <cell r="D605" t="str">
            <v>Gerber Brass.Tub Shower Accessory</v>
          </cell>
          <cell r="E605" t="str">
            <v>No Collection</v>
          </cell>
          <cell r="F605" t="str">
            <v>Active</v>
          </cell>
          <cell r="G605" t="str">
            <v>P</v>
          </cell>
          <cell r="H605" t="str">
            <v>1524</v>
          </cell>
          <cell r="I605">
            <v>11.772442590000001</v>
          </cell>
          <cell r="J605">
            <v>43</v>
          </cell>
          <cell r="K605">
            <v>0</v>
          </cell>
          <cell r="L605">
            <v>0</v>
          </cell>
          <cell r="M605">
            <v>1</v>
          </cell>
          <cell r="N605">
            <v>1</v>
          </cell>
          <cell r="O605">
            <v>1</v>
          </cell>
          <cell r="P605">
            <v>3</v>
          </cell>
          <cell r="Q605">
            <v>2</v>
          </cell>
          <cell r="R605">
            <v>0</v>
          </cell>
          <cell r="S605">
            <v>2</v>
          </cell>
          <cell r="T605">
            <v>1</v>
          </cell>
          <cell r="U605">
            <v>2</v>
          </cell>
          <cell r="V605">
            <v>2</v>
          </cell>
          <cell r="W605">
            <v>0</v>
          </cell>
          <cell r="X605">
            <v>3</v>
          </cell>
          <cell r="Y605" t="str">
            <v>SHENZHEN</v>
          </cell>
        </row>
        <row r="606">
          <cell r="B606" t="str">
            <v>D462026BS</v>
          </cell>
          <cell r="C606" t="str">
            <v>Rectangular Handshower 2.0gpm Satin Black</v>
          </cell>
          <cell r="D606" t="str">
            <v>Gerber Brass.Tub Shower Accessory</v>
          </cell>
          <cell r="E606" t="str">
            <v>No Collection</v>
          </cell>
          <cell r="F606" t="str">
            <v>Active</v>
          </cell>
          <cell r="G606" t="str">
            <v>P</v>
          </cell>
          <cell r="H606" t="str">
            <v>1524</v>
          </cell>
          <cell r="I606">
            <v>10.793765669999999</v>
          </cell>
          <cell r="J606">
            <v>259</v>
          </cell>
          <cell r="K606">
            <v>0</v>
          </cell>
          <cell r="L606">
            <v>14</v>
          </cell>
          <cell r="M606">
            <v>4</v>
          </cell>
          <cell r="N606">
            <v>7</v>
          </cell>
          <cell r="O606">
            <v>3</v>
          </cell>
          <cell r="P606">
            <v>4</v>
          </cell>
          <cell r="Q606">
            <v>8</v>
          </cell>
          <cell r="R606">
            <v>5</v>
          </cell>
          <cell r="S606">
            <v>5</v>
          </cell>
          <cell r="T606">
            <v>7</v>
          </cell>
          <cell r="U606">
            <v>6</v>
          </cell>
          <cell r="V606">
            <v>4</v>
          </cell>
          <cell r="W606">
            <v>6</v>
          </cell>
          <cell r="X606">
            <v>5</v>
          </cell>
          <cell r="Y606" t="str">
            <v>SHENZHEN</v>
          </cell>
        </row>
        <row r="607">
          <cell r="B607" t="str">
            <v>D462027</v>
          </cell>
          <cell r="C607" t="str">
            <v>Surge 4 1/2" 5 Function Showerhead 1.75gpm Chrome</v>
          </cell>
          <cell r="D607" t="str">
            <v>Gerber Brass.Tub Shower Accessory</v>
          </cell>
          <cell r="E607" t="str">
            <v>Surge</v>
          </cell>
          <cell r="F607" t="str">
            <v>Active</v>
          </cell>
          <cell r="G607" t="str">
            <v>P</v>
          </cell>
          <cell r="H607" t="str">
            <v>1524</v>
          </cell>
          <cell r="I607">
            <v>10.49740332</v>
          </cell>
          <cell r="J607">
            <v>506</v>
          </cell>
          <cell r="K607">
            <v>-3</v>
          </cell>
          <cell r="L607">
            <v>3</v>
          </cell>
          <cell r="M607">
            <v>3</v>
          </cell>
          <cell r="N607">
            <v>12</v>
          </cell>
          <cell r="O607">
            <v>2</v>
          </cell>
          <cell r="P607">
            <v>1</v>
          </cell>
          <cell r="Q607">
            <v>2</v>
          </cell>
          <cell r="R607">
            <v>1</v>
          </cell>
          <cell r="S607">
            <v>2</v>
          </cell>
          <cell r="T607">
            <v>2</v>
          </cell>
          <cell r="U607">
            <v>1</v>
          </cell>
          <cell r="V607">
            <v>2</v>
          </cell>
          <cell r="W607">
            <v>1</v>
          </cell>
          <cell r="X607">
            <v>1</v>
          </cell>
          <cell r="Y607" t="str">
            <v>SHENZHEN</v>
          </cell>
        </row>
        <row r="608">
          <cell r="B608" t="str">
            <v>D462027BN</v>
          </cell>
          <cell r="C608" t="str">
            <v>Surge 4 1/2" 5 Function Showerhead 1.75gpm Brushed Nickel</v>
          </cell>
          <cell r="D608" t="str">
            <v>Gerber Brass.Tub Shower Accessory</v>
          </cell>
          <cell r="E608" t="str">
            <v>Surge</v>
          </cell>
          <cell r="F608" t="str">
            <v>Active</v>
          </cell>
          <cell r="G608" t="str">
            <v>P</v>
          </cell>
          <cell r="H608" t="str">
            <v>1524</v>
          </cell>
          <cell r="I608">
            <v>12.73171</v>
          </cell>
          <cell r="J608">
            <v>101</v>
          </cell>
          <cell r="K608">
            <v>0</v>
          </cell>
          <cell r="L608">
            <v>4</v>
          </cell>
          <cell r="M608">
            <v>3</v>
          </cell>
          <cell r="N608">
            <v>2</v>
          </cell>
          <cell r="O608">
            <v>4</v>
          </cell>
          <cell r="P608">
            <v>4</v>
          </cell>
          <cell r="Q608">
            <v>5</v>
          </cell>
          <cell r="R608">
            <v>3</v>
          </cell>
          <cell r="S608">
            <v>3</v>
          </cell>
          <cell r="T608">
            <v>4</v>
          </cell>
          <cell r="U608">
            <v>2</v>
          </cell>
          <cell r="V608">
            <v>4</v>
          </cell>
          <cell r="W608">
            <v>7</v>
          </cell>
          <cell r="X608">
            <v>3</v>
          </cell>
          <cell r="Y608" t="str">
            <v>SHENZHEN</v>
          </cell>
        </row>
        <row r="609">
          <cell r="B609" t="str">
            <v>D462027BS</v>
          </cell>
          <cell r="C609" t="str">
            <v>Surge 4 1/2" 5 Function Showerhead 1.75gpm Satin Black</v>
          </cell>
          <cell r="D609" t="str">
            <v>Gerber Brass.Tub Shower Accessory</v>
          </cell>
          <cell r="E609" t="str">
            <v>Surge</v>
          </cell>
          <cell r="F609" t="str">
            <v>Active</v>
          </cell>
          <cell r="G609" t="str">
            <v>P</v>
          </cell>
          <cell r="H609" t="str">
            <v>1524</v>
          </cell>
          <cell r="I609">
            <v>17.014289999999999</v>
          </cell>
          <cell r="J609">
            <v>138</v>
          </cell>
          <cell r="K609">
            <v>0</v>
          </cell>
          <cell r="L609">
            <v>3</v>
          </cell>
          <cell r="M609">
            <v>1</v>
          </cell>
          <cell r="N609">
            <v>3</v>
          </cell>
          <cell r="O609">
            <v>2</v>
          </cell>
          <cell r="P609">
            <v>1</v>
          </cell>
          <cell r="Q609">
            <v>2</v>
          </cell>
          <cell r="R609">
            <v>3</v>
          </cell>
          <cell r="S609">
            <v>4</v>
          </cell>
          <cell r="T609">
            <v>3</v>
          </cell>
          <cell r="U609">
            <v>1</v>
          </cell>
          <cell r="V609">
            <v>3</v>
          </cell>
          <cell r="W609">
            <v>3</v>
          </cell>
          <cell r="X609">
            <v>2</v>
          </cell>
          <cell r="Y609" t="str">
            <v>SHENZHEN</v>
          </cell>
        </row>
        <row r="610">
          <cell r="B610" t="str">
            <v>D462029</v>
          </cell>
          <cell r="C610" t="str">
            <v>Surge Handshower 1.75gpm Chrome</v>
          </cell>
          <cell r="D610" t="str">
            <v>Gerber Brass.Tub Shower Accessory</v>
          </cell>
          <cell r="E610" t="str">
            <v>Surge</v>
          </cell>
          <cell r="F610" t="str">
            <v>Active</v>
          </cell>
          <cell r="G610" t="str">
            <v>P</v>
          </cell>
          <cell r="H610" t="str">
            <v>1524</v>
          </cell>
          <cell r="I610">
            <v>10.916779999999999</v>
          </cell>
          <cell r="J610">
            <v>88</v>
          </cell>
          <cell r="K610">
            <v>0</v>
          </cell>
          <cell r="L610">
            <v>5</v>
          </cell>
          <cell r="M610">
            <v>4</v>
          </cell>
          <cell r="N610">
            <v>2</v>
          </cell>
          <cell r="O610">
            <v>2</v>
          </cell>
          <cell r="P610">
            <v>3</v>
          </cell>
          <cell r="Q610">
            <v>3</v>
          </cell>
          <cell r="R610">
            <v>8</v>
          </cell>
          <cell r="S610">
            <v>4</v>
          </cell>
          <cell r="T610">
            <v>3</v>
          </cell>
          <cell r="U610">
            <v>2</v>
          </cell>
          <cell r="V610">
            <v>3</v>
          </cell>
          <cell r="W610">
            <v>4</v>
          </cell>
          <cell r="X610">
            <v>2</v>
          </cell>
          <cell r="Y610" t="str">
            <v>SHENZHEN</v>
          </cell>
        </row>
        <row r="611">
          <cell r="B611" t="str">
            <v>D462029BN</v>
          </cell>
          <cell r="C611" t="str">
            <v>Surge Handshower 1.75gpm Brushed Nickel</v>
          </cell>
          <cell r="D611" t="str">
            <v>Gerber Brass.Tub Shower Accessory</v>
          </cell>
          <cell r="E611" t="str">
            <v>Surge</v>
          </cell>
          <cell r="F611" t="str">
            <v>Active</v>
          </cell>
          <cell r="G611" t="str">
            <v>P</v>
          </cell>
          <cell r="H611" t="str">
            <v>1524</v>
          </cell>
          <cell r="I611">
            <v>12.14130887</v>
          </cell>
          <cell r="J611">
            <v>148</v>
          </cell>
          <cell r="K611">
            <v>4</v>
          </cell>
          <cell r="L611">
            <v>12</v>
          </cell>
          <cell r="M611">
            <v>7</v>
          </cell>
          <cell r="N611">
            <v>6</v>
          </cell>
          <cell r="O611">
            <v>5</v>
          </cell>
          <cell r="P611">
            <v>7</v>
          </cell>
          <cell r="Q611">
            <v>4</v>
          </cell>
          <cell r="R611">
            <v>4</v>
          </cell>
          <cell r="S611">
            <v>4</v>
          </cell>
          <cell r="T611">
            <v>5</v>
          </cell>
          <cell r="U611">
            <v>3</v>
          </cell>
          <cell r="V611">
            <v>4</v>
          </cell>
          <cell r="W611">
            <v>3</v>
          </cell>
          <cell r="X611">
            <v>6</v>
          </cell>
          <cell r="Y611" t="str">
            <v>SHENZHEN</v>
          </cell>
        </row>
        <row r="612">
          <cell r="B612" t="str">
            <v>D462029BS</v>
          </cell>
          <cell r="C612" t="str">
            <v>Surge Handshower 1.75gpm Satin Black</v>
          </cell>
          <cell r="D612" t="str">
            <v>Gerber Brass.Tub Shower Accessory</v>
          </cell>
          <cell r="E612" t="str">
            <v>Surge</v>
          </cell>
          <cell r="F612" t="str">
            <v>Active</v>
          </cell>
          <cell r="G612" t="str">
            <v>P</v>
          </cell>
          <cell r="H612" t="str">
            <v>1524</v>
          </cell>
          <cell r="I612">
            <v>14.60305679</v>
          </cell>
          <cell r="J612">
            <v>119</v>
          </cell>
          <cell r="K612">
            <v>0</v>
          </cell>
          <cell r="L612">
            <v>12</v>
          </cell>
          <cell r="M612">
            <v>7</v>
          </cell>
          <cell r="N612">
            <v>7</v>
          </cell>
          <cell r="O612">
            <v>8</v>
          </cell>
          <cell r="P612">
            <v>7</v>
          </cell>
          <cell r="Q612">
            <v>7</v>
          </cell>
          <cell r="R612">
            <v>10</v>
          </cell>
          <cell r="S612">
            <v>6</v>
          </cell>
          <cell r="T612">
            <v>7</v>
          </cell>
          <cell r="U612">
            <v>7</v>
          </cell>
          <cell r="V612">
            <v>14</v>
          </cell>
          <cell r="W612">
            <v>10</v>
          </cell>
          <cell r="X612">
            <v>6</v>
          </cell>
          <cell r="Y612" t="str">
            <v>SHENZHEN</v>
          </cell>
        </row>
        <row r="613">
          <cell r="B613" t="str">
            <v>D462033</v>
          </cell>
          <cell r="C613" t="str">
            <v>Parma 5 Function Handshower 2.0gpm Chrome</v>
          </cell>
          <cell r="D613" t="str">
            <v>Gerber Brass.Tub Shower Accessory</v>
          </cell>
          <cell r="E613" t="str">
            <v>Parma</v>
          </cell>
          <cell r="F613" t="str">
            <v>Active</v>
          </cell>
          <cell r="G613" t="str">
            <v>P</v>
          </cell>
          <cell r="H613" t="str">
            <v>1524</v>
          </cell>
          <cell r="I613">
            <v>11.23498586</v>
          </cell>
          <cell r="J613">
            <v>74</v>
          </cell>
          <cell r="K613">
            <v>66</v>
          </cell>
          <cell r="L613">
            <v>29</v>
          </cell>
          <cell r="M613">
            <v>9</v>
          </cell>
          <cell r="N613">
            <v>8</v>
          </cell>
          <cell r="O613">
            <v>13</v>
          </cell>
          <cell r="P613">
            <v>9</v>
          </cell>
          <cell r="Q613">
            <v>11</v>
          </cell>
          <cell r="R613">
            <v>22</v>
          </cell>
          <cell r="S613">
            <v>12</v>
          </cell>
          <cell r="T613">
            <v>16</v>
          </cell>
          <cell r="U613">
            <v>11</v>
          </cell>
          <cell r="V613">
            <v>12</v>
          </cell>
          <cell r="W613">
            <v>11</v>
          </cell>
          <cell r="X613">
            <v>13</v>
          </cell>
          <cell r="Y613" t="str">
            <v>SHENZHEN</v>
          </cell>
        </row>
        <row r="614">
          <cell r="B614" t="str">
            <v>D462033BN</v>
          </cell>
          <cell r="C614" t="str">
            <v>Parma 5 Function Handshower 2.0gpm Brushed Nickel</v>
          </cell>
          <cell r="D614" t="str">
            <v>Gerber Brass.Tub Shower Accessory</v>
          </cell>
          <cell r="E614" t="str">
            <v>Parma</v>
          </cell>
          <cell r="F614" t="str">
            <v>Active</v>
          </cell>
          <cell r="G614" t="str">
            <v>P</v>
          </cell>
          <cell r="H614" t="str">
            <v>1524</v>
          </cell>
          <cell r="I614">
            <v>12.033974219999999</v>
          </cell>
          <cell r="J614">
            <v>159</v>
          </cell>
          <cell r="K614">
            <v>0</v>
          </cell>
          <cell r="L614">
            <v>18</v>
          </cell>
          <cell r="M614">
            <v>4</v>
          </cell>
          <cell r="N614">
            <v>9</v>
          </cell>
          <cell r="O614">
            <v>7</v>
          </cell>
          <cell r="P614">
            <v>4</v>
          </cell>
          <cell r="Q614">
            <v>5</v>
          </cell>
          <cell r="R614">
            <v>8</v>
          </cell>
          <cell r="S614">
            <v>6</v>
          </cell>
          <cell r="T614">
            <v>9</v>
          </cell>
          <cell r="U614">
            <v>8</v>
          </cell>
          <cell r="V614">
            <v>8</v>
          </cell>
          <cell r="W614">
            <v>5</v>
          </cell>
          <cell r="X614">
            <v>9</v>
          </cell>
          <cell r="Y614" t="str">
            <v>SHENZHEN</v>
          </cell>
        </row>
        <row r="615">
          <cell r="B615" t="str">
            <v>D462034</v>
          </cell>
          <cell r="C615" t="str">
            <v>Parma 5 Function Handshower 1.75gpm Chrome</v>
          </cell>
          <cell r="D615" t="str">
            <v>Gerber Brass.Tub Shower Accessory</v>
          </cell>
          <cell r="E615" t="str">
            <v>Parma</v>
          </cell>
          <cell r="F615" t="str">
            <v>Active</v>
          </cell>
          <cell r="G615" t="str">
            <v>P</v>
          </cell>
          <cell r="H615" t="str">
            <v>1524</v>
          </cell>
          <cell r="I615">
            <v>11.224188720000001</v>
          </cell>
          <cell r="J615">
            <v>118</v>
          </cell>
          <cell r="K615">
            <v>27</v>
          </cell>
          <cell r="L615">
            <v>59</v>
          </cell>
          <cell r="M615">
            <v>13</v>
          </cell>
          <cell r="N615">
            <v>10</v>
          </cell>
          <cell r="O615">
            <v>12</v>
          </cell>
          <cell r="P615">
            <v>10</v>
          </cell>
          <cell r="Q615">
            <v>14</v>
          </cell>
          <cell r="R615">
            <v>13</v>
          </cell>
          <cell r="S615">
            <v>14</v>
          </cell>
          <cell r="T615">
            <v>15</v>
          </cell>
          <cell r="U615">
            <v>12</v>
          </cell>
          <cell r="V615">
            <v>12</v>
          </cell>
          <cell r="W615">
            <v>9</v>
          </cell>
          <cell r="X615">
            <v>9</v>
          </cell>
          <cell r="Y615" t="str">
            <v>SHENZHEN</v>
          </cell>
        </row>
        <row r="616">
          <cell r="B616" t="str">
            <v>D462034BB</v>
          </cell>
          <cell r="C616" t="str">
            <v>Parma 5 Function Handshower 1.75gpm Brushed Bronze</v>
          </cell>
          <cell r="D616" t="str">
            <v>Gerber Brass.Tub Shower Accessory</v>
          </cell>
          <cell r="E616" t="str">
            <v>Parma</v>
          </cell>
          <cell r="F616" t="str">
            <v>Active</v>
          </cell>
          <cell r="G616" t="str">
            <v>P</v>
          </cell>
          <cell r="H616" t="str">
            <v>1524</v>
          </cell>
          <cell r="I616">
            <v>22.086111559999999</v>
          </cell>
          <cell r="J616">
            <v>250</v>
          </cell>
          <cell r="K616">
            <v>84</v>
          </cell>
          <cell r="L616">
            <v>91</v>
          </cell>
          <cell r="M616">
            <v>15</v>
          </cell>
          <cell r="N616">
            <v>13</v>
          </cell>
          <cell r="O616">
            <v>10</v>
          </cell>
          <cell r="P616">
            <v>14</v>
          </cell>
          <cell r="Q616">
            <v>15</v>
          </cell>
          <cell r="R616">
            <v>18</v>
          </cell>
          <cell r="S616">
            <v>14</v>
          </cell>
          <cell r="T616">
            <v>22</v>
          </cell>
          <cell r="U616">
            <v>13</v>
          </cell>
          <cell r="V616">
            <v>20</v>
          </cell>
          <cell r="W616">
            <v>17</v>
          </cell>
          <cell r="X616">
            <v>10</v>
          </cell>
          <cell r="Y616" t="str">
            <v>SHENZHEN</v>
          </cell>
        </row>
        <row r="617">
          <cell r="B617" t="str">
            <v>D462034BN</v>
          </cell>
          <cell r="C617" t="str">
            <v>Parma 5 Function Handshower 1.75gpm Brushed Nickel</v>
          </cell>
          <cell r="D617" t="str">
            <v>Gerber Brass.Tub Shower Accessory</v>
          </cell>
          <cell r="E617" t="str">
            <v>Parma</v>
          </cell>
          <cell r="F617" t="str">
            <v>Active</v>
          </cell>
          <cell r="G617" t="str">
            <v>P</v>
          </cell>
          <cell r="H617" t="str">
            <v>1524</v>
          </cell>
          <cell r="I617">
            <v>11.76404572</v>
          </cell>
          <cell r="J617">
            <v>128</v>
          </cell>
          <cell r="K617">
            <v>55</v>
          </cell>
          <cell r="L617">
            <v>65</v>
          </cell>
          <cell r="M617">
            <v>9</v>
          </cell>
          <cell r="N617">
            <v>9</v>
          </cell>
          <cell r="O617">
            <v>13</v>
          </cell>
          <cell r="P617">
            <v>16</v>
          </cell>
          <cell r="Q617">
            <v>9</v>
          </cell>
          <cell r="R617">
            <v>12</v>
          </cell>
          <cell r="S617">
            <v>11</v>
          </cell>
          <cell r="T617">
            <v>17</v>
          </cell>
          <cell r="U617">
            <v>22</v>
          </cell>
          <cell r="V617">
            <v>9</v>
          </cell>
          <cell r="W617">
            <v>9</v>
          </cell>
          <cell r="X617">
            <v>12</v>
          </cell>
          <cell r="Y617" t="str">
            <v>SHENZHEN</v>
          </cell>
        </row>
        <row r="618">
          <cell r="B618" t="str">
            <v>D462034BS</v>
          </cell>
          <cell r="C618" t="str">
            <v>Parma 5 Function Handshower 1.75gpm Satin Black</v>
          </cell>
          <cell r="D618" t="str">
            <v>Gerber Brass.Tub Shower Accessory</v>
          </cell>
          <cell r="E618" t="str">
            <v>Parma</v>
          </cell>
          <cell r="F618" t="str">
            <v>Active</v>
          </cell>
          <cell r="G618" t="str">
            <v>P</v>
          </cell>
          <cell r="H618" t="str">
            <v>1524</v>
          </cell>
          <cell r="I618">
            <v>14.86218815</v>
          </cell>
          <cell r="J618">
            <v>268</v>
          </cell>
          <cell r="K618">
            <v>0</v>
          </cell>
          <cell r="L618">
            <v>86</v>
          </cell>
          <cell r="M618">
            <v>20</v>
          </cell>
          <cell r="N618">
            <v>16</v>
          </cell>
          <cell r="O618">
            <v>23</v>
          </cell>
          <cell r="P618">
            <v>20</v>
          </cell>
          <cell r="Q618">
            <v>19</v>
          </cell>
          <cell r="R618">
            <v>38</v>
          </cell>
          <cell r="S618">
            <v>39</v>
          </cell>
          <cell r="T618">
            <v>28</v>
          </cell>
          <cell r="U618">
            <v>19</v>
          </cell>
          <cell r="V618">
            <v>24</v>
          </cell>
          <cell r="W618">
            <v>22</v>
          </cell>
          <cell r="X618">
            <v>19</v>
          </cell>
          <cell r="Y618" t="str">
            <v>SHENZHEN</v>
          </cell>
        </row>
        <row r="619">
          <cell r="B619" t="str">
            <v>D462035</v>
          </cell>
          <cell r="C619" t="str">
            <v>Parma 5 Function Handshower 1.5gpm Chrome</v>
          </cell>
          <cell r="D619" t="str">
            <v>Gerber Brass.Tub Shower Accessory</v>
          </cell>
          <cell r="E619" t="str">
            <v>Parma</v>
          </cell>
          <cell r="F619" t="str">
            <v>Active</v>
          </cell>
          <cell r="G619" t="str">
            <v>P</v>
          </cell>
          <cell r="H619" t="str">
            <v>1524</v>
          </cell>
          <cell r="I619">
            <v>11.37534868</v>
          </cell>
          <cell r="J619">
            <v>242</v>
          </cell>
          <cell r="K619">
            <v>0</v>
          </cell>
          <cell r="L619">
            <v>3</v>
          </cell>
          <cell r="M619">
            <v>7</v>
          </cell>
          <cell r="N619">
            <v>2</v>
          </cell>
          <cell r="O619">
            <v>3</v>
          </cell>
          <cell r="P619">
            <v>2</v>
          </cell>
          <cell r="Q619">
            <v>4</v>
          </cell>
          <cell r="R619">
            <v>6</v>
          </cell>
          <cell r="S619">
            <v>7</v>
          </cell>
          <cell r="T619">
            <v>7</v>
          </cell>
          <cell r="U619">
            <v>5</v>
          </cell>
          <cell r="V619">
            <v>11</v>
          </cell>
          <cell r="W619">
            <v>8</v>
          </cell>
          <cell r="X619">
            <v>2</v>
          </cell>
          <cell r="Y619" t="str">
            <v>SHENZHEN</v>
          </cell>
        </row>
        <row r="620">
          <cell r="B620" t="str">
            <v>D462035BB</v>
          </cell>
          <cell r="C620" t="str">
            <v>Parma 5 Function Handshower 1.5gpm Brushed Bronze</v>
          </cell>
          <cell r="D620" t="str">
            <v>Gerber Brass.Tub Shower Accessory</v>
          </cell>
          <cell r="E620" t="str">
            <v>Parma</v>
          </cell>
          <cell r="F620" t="str">
            <v>Active</v>
          </cell>
          <cell r="G620" t="str">
            <v>P</v>
          </cell>
          <cell r="H620" t="str">
            <v>1524</v>
          </cell>
          <cell r="I620">
            <v>22.226474379999999</v>
          </cell>
          <cell r="J620">
            <v>70</v>
          </cell>
          <cell r="K620">
            <v>0</v>
          </cell>
          <cell r="L620">
            <v>6</v>
          </cell>
          <cell r="M620">
            <v>4</v>
          </cell>
          <cell r="N620">
            <v>4</v>
          </cell>
          <cell r="O620">
            <v>4</v>
          </cell>
          <cell r="P620">
            <v>3</v>
          </cell>
          <cell r="Q620">
            <v>5</v>
          </cell>
          <cell r="R620">
            <v>5</v>
          </cell>
          <cell r="S620">
            <v>4</v>
          </cell>
          <cell r="T620">
            <v>8</v>
          </cell>
          <cell r="U620">
            <v>9</v>
          </cell>
          <cell r="V620">
            <v>4</v>
          </cell>
          <cell r="W620">
            <v>4</v>
          </cell>
          <cell r="X620">
            <v>4</v>
          </cell>
          <cell r="Y620" t="str">
            <v>SHENZHEN</v>
          </cell>
        </row>
        <row r="621">
          <cell r="B621" t="str">
            <v>D462035BN</v>
          </cell>
          <cell r="C621" t="str">
            <v>Parma 5 Function Handshower 1.5gpm Brushed Nickel</v>
          </cell>
          <cell r="D621" t="str">
            <v>Gerber Brass.Tub Shower Accessory</v>
          </cell>
          <cell r="E621" t="str">
            <v>Parma</v>
          </cell>
          <cell r="F621" t="str">
            <v>Active</v>
          </cell>
          <cell r="G621" t="str">
            <v>P</v>
          </cell>
          <cell r="H621" t="str">
            <v>1524</v>
          </cell>
          <cell r="I621">
            <v>12.9733254</v>
          </cell>
          <cell r="J621">
            <v>178</v>
          </cell>
          <cell r="K621">
            <v>0</v>
          </cell>
          <cell r="L621">
            <v>0</v>
          </cell>
          <cell r="M621">
            <v>1</v>
          </cell>
          <cell r="N621">
            <v>6</v>
          </cell>
          <cell r="O621">
            <v>2</v>
          </cell>
          <cell r="P621">
            <v>1</v>
          </cell>
          <cell r="Q621">
            <v>2</v>
          </cell>
          <cell r="R621">
            <v>3</v>
          </cell>
          <cell r="S621">
            <v>2</v>
          </cell>
          <cell r="T621">
            <v>3</v>
          </cell>
          <cell r="U621">
            <v>1</v>
          </cell>
          <cell r="V621">
            <v>1</v>
          </cell>
          <cell r="W621">
            <v>3</v>
          </cell>
          <cell r="X621">
            <v>1</v>
          </cell>
          <cell r="Y621" t="str">
            <v>SHENZHEN</v>
          </cell>
        </row>
        <row r="622">
          <cell r="B622" t="str">
            <v>D462035BS</v>
          </cell>
          <cell r="C622" t="str">
            <v>Parma 5 Function Handshower 1.5gpm Satin Black</v>
          </cell>
          <cell r="D622" t="str">
            <v>Gerber Brass.Tub Shower Accessory</v>
          </cell>
          <cell r="E622" t="str">
            <v>Parma</v>
          </cell>
          <cell r="F622" t="str">
            <v>Active</v>
          </cell>
          <cell r="G622" t="str">
            <v>P</v>
          </cell>
          <cell r="H622" t="str">
            <v>1524</v>
          </cell>
          <cell r="I622">
            <v>17.475379999999998</v>
          </cell>
          <cell r="J622">
            <v>179</v>
          </cell>
          <cell r="K622">
            <v>0</v>
          </cell>
          <cell r="L622">
            <v>5</v>
          </cell>
          <cell r="M622">
            <v>5</v>
          </cell>
          <cell r="N622">
            <v>7</v>
          </cell>
          <cell r="O622">
            <v>4</v>
          </cell>
          <cell r="P622">
            <v>3</v>
          </cell>
          <cell r="Q622">
            <v>3</v>
          </cell>
          <cell r="R622">
            <v>4</v>
          </cell>
          <cell r="S622">
            <v>6</v>
          </cell>
          <cell r="T622">
            <v>6</v>
          </cell>
          <cell r="U622">
            <v>5</v>
          </cell>
          <cell r="V622">
            <v>5</v>
          </cell>
          <cell r="W622">
            <v>5</v>
          </cell>
          <cell r="X622">
            <v>6</v>
          </cell>
          <cell r="Y622" t="str">
            <v>SHENZHEN</v>
          </cell>
        </row>
        <row r="623">
          <cell r="B623" t="str">
            <v>D462038</v>
          </cell>
          <cell r="C623" t="str">
            <v>Florin 5 Function Handshower 2.0gpm Chrome</v>
          </cell>
          <cell r="D623" t="str">
            <v>Gerber Brass.Tub Shower Accessory</v>
          </cell>
          <cell r="E623" t="str">
            <v>Florin</v>
          </cell>
          <cell r="F623" t="str">
            <v>Active</v>
          </cell>
          <cell r="G623" t="str">
            <v>P</v>
          </cell>
          <cell r="H623" t="str">
            <v>1524</v>
          </cell>
          <cell r="I623">
            <v>10.382011800000001</v>
          </cell>
          <cell r="J623">
            <v>252</v>
          </cell>
          <cell r="K623">
            <v>7</v>
          </cell>
          <cell r="L623">
            <v>14</v>
          </cell>
          <cell r="M623">
            <v>8</v>
          </cell>
          <cell r="N623">
            <v>7</v>
          </cell>
          <cell r="O623">
            <v>3</v>
          </cell>
          <cell r="P623">
            <v>2</v>
          </cell>
          <cell r="Q623">
            <v>8</v>
          </cell>
          <cell r="R623">
            <v>8</v>
          </cell>
          <cell r="S623">
            <v>9</v>
          </cell>
          <cell r="T623">
            <v>5</v>
          </cell>
          <cell r="U623">
            <v>9</v>
          </cell>
          <cell r="V623">
            <v>3</v>
          </cell>
          <cell r="W623">
            <v>4</v>
          </cell>
          <cell r="X623">
            <v>6</v>
          </cell>
          <cell r="Y623" t="str">
            <v>SHENZHEN</v>
          </cell>
        </row>
        <row r="624">
          <cell r="B624" t="str">
            <v>D462038BN</v>
          </cell>
          <cell r="C624" t="str">
            <v>Florin 5 Function Handshower 2.0gpm Brushed Nickel</v>
          </cell>
          <cell r="D624" t="str">
            <v>Gerber Brass.Tub Shower Accessory</v>
          </cell>
          <cell r="E624" t="str">
            <v>Florin</v>
          </cell>
          <cell r="F624" t="str">
            <v>Active</v>
          </cell>
          <cell r="G624" t="str">
            <v>P</v>
          </cell>
          <cell r="H624" t="str">
            <v>1524</v>
          </cell>
          <cell r="I624">
            <v>11.022891169999999</v>
          </cell>
          <cell r="J624">
            <v>154</v>
          </cell>
          <cell r="K624">
            <v>7</v>
          </cell>
          <cell r="L624">
            <v>15</v>
          </cell>
          <cell r="M624">
            <v>2</v>
          </cell>
          <cell r="N624">
            <v>6</v>
          </cell>
          <cell r="O624">
            <v>4</v>
          </cell>
          <cell r="P624">
            <v>3</v>
          </cell>
          <cell r="Q624">
            <v>5</v>
          </cell>
          <cell r="R624">
            <v>6</v>
          </cell>
          <cell r="S624">
            <v>7</v>
          </cell>
          <cell r="T624">
            <v>4</v>
          </cell>
          <cell r="U624">
            <v>6</v>
          </cell>
          <cell r="V624">
            <v>2</v>
          </cell>
          <cell r="W624">
            <v>5</v>
          </cell>
          <cell r="X624">
            <v>4</v>
          </cell>
          <cell r="Y624" t="str">
            <v>SHENZHEN</v>
          </cell>
        </row>
        <row r="625">
          <cell r="B625" t="str">
            <v>D462039</v>
          </cell>
          <cell r="C625" t="str">
            <v>Florin 5 Function Handshower 1.75gpm Chrome</v>
          </cell>
          <cell r="D625" t="str">
            <v>Gerber Brass.Tub Shower Accessory</v>
          </cell>
          <cell r="E625" t="str">
            <v>Florin</v>
          </cell>
          <cell r="F625" t="str">
            <v>Active</v>
          </cell>
          <cell r="G625" t="str">
            <v>P</v>
          </cell>
          <cell r="H625" t="str">
            <v>1524</v>
          </cell>
          <cell r="I625">
            <v>10.35978077</v>
          </cell>
          <cell r="J625">
            <v>173</v>
          </cell>
          <cell r="K625">
            <v>0</v>
          </cell>
          <cell r="L625">
            <v>15</v>
          </cell>
          <cell r="M625">
            <v>3</v>
          </cell>
          <cell r="N625">
            <v>2</v>
          </cell>
          <cell r="O625">
            <v>4</v>
          </cell>
          <cell r="P625">
            <v>3</v>
          </cell>
          <cell r="Q625">
            <v>5</v>
          </cell>
          <cell r="R625">
            <v>4</v>
          </cell>
          <cell r="S625">
            <v>5</v>
          </cell>
          <cell r="T625">
            <v>5</v>
          </cell>
          <cell r="U625">
            <v>4</v>
          </cell>
          <cell r="V625">
            <v>3</v>
          </cell>
          <cell r="W625">
            <v>5</v>
          </cell>
          <cell r="X625">
            <v>3</v>
          </cell>
          <cell r="Y625" t="str">
            <v>SHENZHEN</v>
          </cell>
        </row>
        <row r="626">
          <cell r="B626" t="str">
            <v>D462039BN</v>
          </cell>
          <cell r="C626" t="str">
            <v>Florin 5 Function Handshower 1.75gpm Brushed Nickel</v>
          </cell>
          <cell r="D626" t="str">
            <v>Gerber Brass.Tub Shower Accessory</v>
          </cell>
          <cell r="E626" t="str">
            <v>Florin</v>
          </cell>
          <cell r="F626" t="str">
            <v>Active</v>
          </cell>
          <cell r="G626" t="str">
            <v>P</v>
          </cell>
          <cell r="H626" t="str">
            <v>1524</v>
          </cell>
          <cell r="I626">
            <v>10.98601489</v>
          </cell>
          <cell r="J626">
            <v>272</v>
          </cell>
          <cell r="K626">
            <v>0</v>
          </cell>
          <cell r="L626">
            <v>12</v>
          </cell>
          <cell r="M626">
            <v>6</v>
          </cell>
          <cell r="N626">
            <v>4</v>
          </cell>
          <cell r="O626">
            <v>8</v>
          </cell>
          <cell r="P626">
            <v>4</v>
          </cell>
          <cell r="Q626">
            <v>6</v>
          </cell>
          <cell r="R626">
            <v>9</v>
          </cell>
          <cell r="S626">
            <v>6</v>
          </cell>
          <cell r="T626">
            <v>9</v>
          </cell>
          <cell r="U626">
            <v>9</v>
          </cell>
          <cell r="V626">
            <v>6</v>
          </cell>
          <cell r="W626">
            <v>6</v>
          </cell>
          <cell r="X626">
            <v>5</v>
          </cell>
          <cell r="Y626" t="str">
            <v>SHENZHEN</v>
          </cell>
        </row>
        <row r="627">
          <cell r="B627" t="str">
            <v>D462039BS</v>
          </cell>
          <cell r="C627" t="str">
            <v>Florin 5 Function Handshower 1.75gpm Satin Black</v>
          </cell>
          <cell r="D627" t="str">
            <v>Gerber Brass.Tub Shower Accessory</v>
          </cell>
          <cell r="E627" t="str">
            <v>Florin</v>
          </cell>
          <cell r="F627" t="str">
            <v>NEW PRODUC</v>
          </cell>
          <cell r="G627" t="str">
            <v>P</v>
          </cell>
          <cell r="H627" t="str">
            <v>1524</v>
          </cell>
          <cell r="I627">
            <v>13.764439999999999</v>
          </cell>
          <cell r="J627">
            <v>152</v>
          </cell>
          <cell r="K627">
            <v>0</v>
          </cell>
          <cell r="L627">
            <v>0</v>
          </cell>
          <cell r="M627">
            <v>1</v>
          </cell>
          <cell r="N627">
            <v>2</v>
          </cell>
          <cell r="O627">
            <v>3</v>
          </cell>
          <cell r="P627">
            <v>5</v>
          </cell>
          <cell r="Q627">
            <v>9</v>
          </cell>
          <cell r="R627">
            <v>12</v>
          </cell>
          <cell r="S627">
            <v>15</v>
          </cell>
          <cell r="T627">
            <v>15</v>
          </cell>
          <cell r="U627">
            <v>17</v>
          </cell>
          <cell r="V627">
            <v>24</v>
          </cell>
          <cell r="W627">
            <v>22</v>
          </cell>
          <cell r="X627">
            <v>21</v>
          </cell>
          <cell r="Y627" t="str">
            <v>SHENZHEN</v>
          </cell>
        </row>
        <row r="628">
          <cell r="B628" t="str">
            <v>D462058</v>
          </cell>
          <cell r="C628" t="str">
            <v>Mono Chic 4 1/2" 1 Function Showerhead 1.5gpm Chrome</v>
          </cell>
          <cell r="D628" t="str">
            <v>Gerber Brass.Tub Shower Accessory</v>
          </cell>
          <cell r="E628" t="str">
            <v>Mono</v>
          </cell>
          <cell r="F628" t="str">
            <v>Active</v>
          </cell>
          <cell r="G628" t="str">
            <v>P</v>
          </cell>
          <cell r="H628" t="str">
            <v>1524</v>
          </cell>
          <cell r="I628">
            <v>11.108419290000001</v>
          </cell>
          <cell r="J628">
            <v>189</v>
          </cell>
          <cell r="K628">
            <v>0</v>
          </cell>
          <cell r="L628">
            <v>39</v>
          </cell>
          <cell r="M628">
            <v>60</v>
          </cell>
          <cell r="N628">
            <v>43</v>
          </cell>
          <cell r="O628">
            <v>26</v>
          </cell>
          <cell r="P628">
            <v>26</v>
          </cell>
          <cell r="Q628">
            <v>49</v>
          </cell>
          <cell r="R628">
            <v>28</v>
          </cell>
          <cell r="S628">
            <v>21</v>
          </cell>
          <cell r="T628">
            <v>46</v>
          </cell>
          <cell r="U628">
            <v>43</v>
          </cell>
          <cell r="V628">
            <v>39</v>
          </cell>
          <cell r="W628">
            <v>34</v>
          </cell>
          <cell r="X628">
            <v>29</v>
          </cell>
          <cell r="Y628" t="str">
            <v>SHENZHEN</v>
          </cell>
        </row>
        <row r="629">
          <cell r="B629" t="str">
            <v>D462058BN</v>
          </cell>
          <cell r="C629" t="str">
            <v>Mono Chic 4 1/2" 1 Function Showerhead 1.5gpm Brushed Nickel</v>
          </cell>
          <cell r="D629" t="str">
            <v>Gerber Brass.Tub Shower Accessory</v>
          </cell>
          <cell r="E629" t="str">
            <v>Mono</v>
          </cell>
          <cell r="F629" t="str">
            <v>Active</v>
          </cell>
          <cell r="G629" t="str">
            <v>P</v>
          </cell>
          <cell r="H629" t="str">
            <v>1524</v>
          </cell>
          <cell r="I629">
            <v>13.46</v>
          </cell>
          <cell r="J629">
            <v>80</v>
          </cell>
          <cell r="K629">
            <v>0</v>
          </cell>
          <cell r="L629">
            <v>0</v>
          </cell>
          <cell r="M629">
            <v>1</v>
          </cell>
          <cell r="N629">
            <v>1</v>
          </cell>
          <cell r="O629">
            <v>1</v>
          </cell>
          <cell r="P629">
            <v>1</v>
          </cell>
          <cell r="Q629">
            <v>1</v>
          </cell>
          <cell r="R629">
            <v>1</v>
          </cell>
          <cell r="S629">
            <v>1</v>
          </cell>
          <cell r="T629">
            <v>1</v>
          </cell>
          <cell r="U629">
            <v>1</v>
          </cell>
          <cell r="V629">
            <v>1</v>
          </cell>
          <cell r="W629">
            <v>1</v>
          </cell>
          <cell r="X629">
            <v>1</v>
          </cell>
          <cell r="Y629" t="str">
            <v>SHENZHEN</v>
          </cell>
        </row>
        <row r="630">
          <cell r="B630" t="str">
            <v>D462126</v>
          </cell>
          <cell r="C630" t="str">
            <v>Rectangular Handshower 1.75gpm Chrome</v>
          </cell>
          <cell r="D630" t="str">
            <v>Gerber Brass.Tub Shower Accessory</v>
          </cell>
          <cell r="E630" t="str">
            <v>No Collection</v>
          </cell>
          <cell r="F630" t="str">
            <v>Active</v>
          </cell>
          <cell r="G630" t="str">
            <v>P</v>
          </cell>
          <cell r="H630" t="str">
            <v>1524</v>
          </cell>
          <cell r="I630">
            <v>9.5014102499999993</v>
          </cell>
          <cell r="J630">
            <v>537</v>
          </cell>
          <cell r="K630">
            <v>15</v>
          </cell>
          <cell r="L630">
            <v>12</v>
          </cell>
          <cell r="M630">
            <v>2</v>
          </cell>
          <cell r="N630">
            <v>3</v>
          </cell>
          <cell r="O630">
            <v>3</v>
          </cell>
          <cell r="P630">
            <v>2</v>
          </cell>
          <cell r="Q630">
            <v>1</v>
          </cell>
          <cell r="R630">
            <v>4</v>
          </cell>
          <cell r="S630">
            <v>6</v>
          </cell>
          <cell r="T630">
            <v>2</v>
          </cell>
          <cell r="U630">
            <v>2</v>
          </cell>
          <cell r="V630">
            <v>2</v>
          </cell>
          <cell r="W630">
            <v>2</v>
          </cell>
          <cell r="X630">
            <v>2</v>
          </cell>
          <cell r="Y630" t="str">
            <v>SHENZHEN</v>
          </cell>
        </row>
        <row r="631">
          <cell r="B631" t="str">
            <v>D462126BB</v>
          </cell>
          <cell r="C631" t="str">
            <v>Rectangular Hand Shower 1.75gpm Brushed Bronze</v>
          </cell>
          <cell r="D631" t="str">
            <v>Gerber Brass.Tub Shower Accessory</v>
          </cell>
          <cell r="E631" t="str">
            <v>No Collection</v>
          </cell>
          <cell r="F631" t="str">
            <v>Active</v>
          </cell>
          <cell r="G631" t="str">
            <v>P</v>
          </cell>
          <cell r="H631" t="str">
            <v>1524</v>
          </cell>
          <cell r="I631">
            <v>17.782522650000001</v>
          </cell>
          <cell r="J631">
            <v>32</v>
          </cell>
          <cell r="K631">
            <v>0</v>
          </cell>
          <cell r="L631">
            <v>7</v>
          </cell>
          <cell r="M631">
            <v>1</v>
          </cell>
          <cell r="N631">
            <v>3</v>
          </cell>
          <cell r="O631">
            <v>3</v>
          </cell>
          <cell r="P631">
            <v>2</v>
          </cell>
          <cell r="Q631">
            <v>3</v>
          </cell>
          <cell r="R631">
            <v>5</v>
          </cell>
          <cell r="S631">
            <v>3</v>
          </cell>
          <cell r="T631">
            <v>2</v>
          </cell>
          <cell r="U631">
            <v>2</v>
          </cell>
          <cell r="V631">
            <v>2</v>
          </cell>
          <cell r="W631">
            <v>2</v>
          </cell>
          <cell r="X631">
            <v>2</v>
          </cell>
          <cell r="Y631" t="str">
            <v>SHENZHEN</v>
          </cell>
        </row>
        <row r="632">
          <cell r="B632" t="str">
            <v>D462126BN</v>
          </cell>
          <cell r="C632" t="str">
            <v>Rectangular Handshower 1.75gpm Brushed Nickel</v>
          </cell>
          <cell r="D632" t="str">
            <v>Gerber Brass.Tub Shower Accessory</v>
          </cell>
          <cell r="E632" t="str">
            <v>No Collection</v>
          </cell>
          <cell r="F632" t="str">
            <v>Active</v>
          </cell>
          <cell r="G632" t="str">
            <v>P</v>
          </cell>
          <cell r="H632" t="str">
            <v>1524</v>
          </cell>
          <cell r="I632">
            <v>11.75989545</v>
          </cell>
          <cell r="J632">
            <v>49</v>
          </cell>
          <cell r="K632">
            <v>4</v>
          </cell>
          <cell r="L632">
            <v>10</v>
          </cell>
          <cell r="M632">
            <v>3</v>
          </cell>
          <cell r="N632">
            <v>2</v>
          </cell>
          <cell r="O632">
            <v>2</v>
          </cell>
          <cell r="P632">
            <v>1</v>
          </cell>
          <cell r="Q632">
            <v>2</v>
          </cell>
          <cell r="R632">
            <v>4</v>
          </cell>
          <cell r="S632">
            <v>2</v>
          </cell>
          <cell r="T632">
            <v>3</v>
          </cell>
          <cell r="U632">
            <v>3</v>
          </cell>
          <cell r="V632">
            <v>3</v>
          </cell>
          <cell r="W632">
            <v>2</v>
          </cell>
          <cell r="X632">
            <v>2</v>
          </cell>
          <cell r="Y632" t="str">
            <v>SHENZHEN</v>
          </cell>
        </row>
        <row r="633">
          <cell r="B633" t="str">
            <v>D462126BS</v>
          </cell>
          <cell r="C633" t="str">
            <v>Rectangular Handshower 1.75gpm Satin Black</v>
          </cell>
          <cell r="D633" t="str">
            <v>Gerber Brass.Tub Shower Accessory</v>
          </cell>
          <cell r="E633" t="str">
            <v>No Collection</v>
          </cell>
          <cell r="F633" t="str">
            <v>Active</v>
          </cell>
          <cell r="G633" t="str">
            <v>P</v>
          </cell>
          <cell r="H633" t="str">
            <v>1524</v>
          </cell>
          <cell r="I633">
            <v>10.78121853</v>
          </cell>
          <cell r="J633">
            <v>316</v>
          </cell>
          <cell r="K633">
            <v>0</v>
          </cell>
          <cell r="L633">
            <v>27</v>
          </cell>
          <cell r="M633">
            <v>5</v>
          </cell>
          <cell r="N633">
            <v>5</v>
          </cell>
          <cell r="O633">
            <v>4</v>
          </cell>
          <cell r="P633">
            <v>6</v>
          </cell>
          <cell r="Q633">
            <v>11</v>
          </cell>
          <cell r="R633">
            <v>5</v>
          </cell>
          <cell r="S633">
            <v>7</v>
          </cell>
          <cell r="T633">
            <v>4</v>
          </cell>
          <cell r="U633">
            <v>6</v>
          </cell>
          <cell r="V633">
            <v>6</v>
          </cell>
          <cell r="W633">
            <v>6</v>
          </cell>
          <cell r="X633">
            <v>4</v>
          </cell>
          <cell r="Y633" t="str">
            <v>SHENZHEN</v>
          </cell>
        </row>
        <row r="634">
          <cell r="B634" t="str">
            <v>D462436</v>
          </cell>
          <cell r="C634" t="str">
            <v>Octette 8 Function Handshower 1.75gpm Chrome</v>
          </cell>
          <cell r="D634" t="str">
            <v>Gerber Brass.Tub Shower Accessory</v>
          </cell>
          <cell r="E634" t="str">
            <v>Octette</v>
          </cell>
          <cell r="F634" t="str">
            <v>NEW PRODUC</v>
          </cell>
          <cell r="G634" t="str">
            <v>P</v>
          </cell>
          <cell r="H634" t="str">
            <v>1524</v>
          </cell>
          <cell r="I634">
            <v>10.77679</v>
          </cell>
          <cell r="J634">
            <v>142</v>
          </cell>
          <cell r="K634">
            <v>1</v>
          </cell>
          <cell r="L634">
            <v>100</v>
          </cell>
          <cell r="M634">
            <v>4</v>
          </cell>
          <cell r="N634">
            <v>4</v>
          </cell>
          <cell r="O634">
            <v>4</v>
          </cell>
          <cell r="P634">
            <v>7</v>
          </cell>
          <cell r="Q634">
            <v>11</v>
          </cell>
          <cell r="R634">
            <v>14</v>
          </cell>
          <cell r="S634">
            <v>18</v>
          </cell>
          <cell r="T634">
            <v>23</v>
          </cell>
          <cell r="U634">
            <v>35</v>
          </cell>
          <cell r="V634">
            <v>2</v>
          </cell>
          <cell r="W634">
            <v>2</v>
          </cell>
          <cell r="X634">
            <v>2</v>
          </cell>
          <cell r="Y634" t="str">
            <v>SHENZHEN</v>
          </cell>
        </row>
        <row r="635">
          <cell r="B635" t="str">
            <v>D462436BB</v>
          </cell>
          <cell r="C635" t="str">
            <v>Octette 8 Function Handshower 1.75gpm Brushed Bronze</v>
          </cell>
          <cell r="D635" t="str">
            <v>Gerber Brass.Tub Shower Accessory</v>
          </cell>
          <cell r="E635" t="str">
            <v>Octette</v>
          </cell>
          <cell r="F635" t="str">
            <v>NEW PRODUC</v>
          </cell>
          <cell r="G635" t="str">
            <v>P</v>
          </cell>
          <cell r="H635" t="str">
            <v>1524</v>
          </cell>
          <cell r="I635">
            <v>19.41677</v>
          </cell>
          <cell r="J635">
            <v>24</v>
          </cell>
          <cell r="K635">
            <v>0</v>
          </cell>
          <cell r="L635">
            <v>43</v>
          </cell>
          <cell r="M635">
            <v>3</v>
          </cell>
          <cell r="N635">
            <v>5</v>
          </cell>
          <cell r="O635">
            <v>7</v>
          </cell>
          <cell r="P635">
            <v>7</v>
          </cell>
          <cell r="Q635">
            <v>9</v>
          </cell>
          <cell r="R635">
            <v>10</v>
          </cell>
          <cell r="S635">
            <v>9</v>
          </cell>
          <cell r="T635">
            <v>11</v>
          </cell>
          <cell r="U635">
            <v>19</v>
          </cell>
          <cell r="V635">
            <v>2</v>
          </cell>
          <cell r="W635">
            <v>2</v>
          </cell>
          <cell r="X635">
            <v>2</v>
          </cell>
          <cell r="Y635" t="str">
            <v>SHENZHEN</v>
          </cell>
        </row>
        <row r="636">
          <cell r="B636" t="str">
            <v>D462436BN</v>
          </cell>
          <cell r="C636" t="str">
            <v>Octette 8 Function Handshower 1.7gpm Brushed Nickel</v>
          </cell>
          <cell r="D636" t="str">
            <v>Gerber Brass.Tub Shower Accessory</v>
          </cell>
          <cell r="E636" t="str">
            <v>Octette</v>
          </cell>
          <cell r="F636" t="str">
            <v>NEW PRODUC</v>
          </cell>
          <cell r="G636" t="str">
            <v>P</v>
          </cell>
          <cell r="H636" t="str">
            <v>1524</v>
          </cell>
          <cell r="I636">
            <v>13.72358</v>
          </cell>
          <cell r="J636">
            <v>9</v>
          </cell>
          <cell r="K636">
            <v>-10</v>
          </cell>
          <cell r="L636">
            <v>64</v>
          </cell>
          <cell r="M636">
            <v>6</v>
          </cell>
          <cell r="N636">
            <v>7</v>
          </cell>
          <cell r="O636">
            <v>7</v>
          </cell>
          <cell r="P636">
            <v>8</v>
          </cell>
          <cell r="Q636">
            <v>9</v>
          </cell>
          <cell r="R636">
            <v>13</v>
          </cell>
          <cell r="S636">
            <v>13</v>
          </cell>
          <cell r="T636">
            <v>15</v>
          </cell>
          <cell r="U636">
            <v>25</v>
          </cell>
          <cell r="V636">
            <v>2</v>
          </cell>
          <cell r="W636">
            <v>2</v>
          </cell>
          <cell r="X636">
            <v>2</v>
          </cell>
          <cell r="Y636" t="str">
            <v>SHENZHEN</v>
          </cell>
        </row>
        <row r="637">
          <cell r="B637" t="str">
            <v>D462436BS</v>
          </cell>
          <cell r="C637" t="str">
            <v>Octette 8 Function Handshower 1.75gpm Satin Black</v>
          </cell>
          <cell r="D637" t="str">
            <v>Gerber Brass.Tub Shower Accessory</v>
          </cell>
          <cell r="E637" t="str">
            <v>Octette</v>
          </cell>
          <cell r="F637" t="str">
            <v>NEW PRODUC</v>
          </cell>
          <cell r="G637" t="str">
            <v>P</v>
          </cell>
          <cell r="H637" t="str">
            <v>1524</v>
          </cell>
          <cell r="I637">
            <v>16.363900000000001</v>
          </cell>
          <cell r="J637">
            <v>110</v>
          </cell>
          <cell r="K637">
            <v>0</v>
          </cell>
          <cell r="L637">
            <v>118</v>
          </cell>
          <cell r="M637">
            <v>7</v>
          </cell>
          <cell r="N637">
            <v>8</v>
          </cell>
          <cell r="O637">
            <v>8</v>
          </cell>
          <cell r="P637">
            <v>8</v>
          </cell>
          <cell r="Q637">
            <v>11</v>
          </cell>
          <cell r="R637">
            <v>13</v>
          </cell>
          <cell r="S637">
            <v>17</v>
          </cell>
          <cell r="T637">
            <v>21</v>
          </cell>
          <cell r="U637">
            <v>25</v>
          </cell>
          <cell r="V637">
            <v>2</v>
          </cell>
          <cell r="W637">
            <v>2</v>
          </cell>
          <cell r="X637">
            <v>2</v>
          </cell>
          <cell r="Y637" t="str">
            <v>SHENZHEN</v>
          </cell>
        </row>
        <row r="638">
          <cell r="B638" t="str">
            <v>D462726</v>
          </cell>
          <cell r="C638" t="str">
            <v>Versa Square 30" Slide Bar Assembly w/ Single Function Rectangular Handshower 1.75gpm Chrome</v>
          </cell>
          <cell r="D638" t="str">
            <v>Gerber Brass.Tub Shower Accessory</v>
          </cell>
          <cell r="E638" t="str">
            <v>Versa</v>
          </cell>
          <cell r="F638" t="str">
            <v>Active</v>
          </cell>
          <cell r="G638" t="str">
            <v>AS</v>
          </cell>
          <cell r="H638" t="str">
            <v>G00074</v>
          </cell>
          <cell r="I638">
            <v>34.907080000000001</v>
          </cell>
          <cell r="J638">
            <v>3</v>
          </cell>
          <cell r="K638">
            <v>0</v>
          </cell>
          <cell r="L638">
            <v>5</v>
          </cell>
          <cell r="M638">
            <v>15</v>
          </cell>
          <cell r="N638">
            <v>8</v>
          </cell>
          <cell r="O638">
            <v>7</v>
          </cell>
          <cell r="P638">
            <v>7</v>
          </cell>
          <cell r="Q638">
            <v>9</v>
          </cell>
          <cell r="R638">
            <v>9</v>
          </cell>
          <cell r="S638">
            <v>13</v>
          </cell>
          <cell r="T638">
            <v>15</v>
          </cell>
          <cell r="U638">
            <v>9</v>
          </cell>
          <cell r="V638">
            <v>10</v>
          </cell>
          <cell r="W638">
            <v>7</v>
          </cell>
          <cell r="X638">
            <v>9</v>
          </cell>
          <cell r="Y638" t="str">
            <v>MAKE</v>
          </cell>
        </row>
        <row r="639">
          <cell r="B639" t="str">
            <v>D462726BB</v>
          </cell>
          <cell r="C639" t="str">
            <v>Versa Square 30" Slide Bar Assembly w/ Single Function Rectangular Handshower 1.75gpm Brushed Bronze</v>
          </cell>
          <cell r="D639" t="str">
            <v>Gerber Brass.Tub Shower Accessory</v>
          </cell>
          <cell r="E639" t="str">
            <v>Versa</v>
          </cell>
          <cell r="F639" t="str">
            <v>Active</v>
          </cell>
          <cell r="G639" t="str">
            <v>AS</v>
          </cell>
          <cell r="H639" t="str">
            <v>G00074</v>
          </cell>
          <cell r="I639">
            <v>94.206509999999994</v>
          </cell>
          <cell r="J639">
            <v>7</v>
          </cell>
          <cell r="K639">
            <v>0</v>
          </cell>
          <cell r="L639">
            <v>2</v>
          </cell>
          <cell r="M639">
            <v>2</v>
          </cell>
          <cell r="N639">
            <v>3</v>
          </cell>
          <cell r="O639">
            <v>1</v>
          </cell>
          <cell r="P639">
            <v>3</v>
          </cell>
          <cell r="Q639">
            <v>3</v>
          </cell>
          <cell r="R639">
            <v>2</v>
          </cell>
          <cell r="S639">
            <v>1</v>
          </cell>
          <cell r="T639">
            <v>2</v>
          </cell>
          <cell r="U639">
            <v>2</v>
          </cell>
          <cell r="V639">
            <v>4</v>
          </cell>
          <cell r="W639">
            <v>4</v>
          </cell>
          <cell r="X639">
            <v>1</v>
          </cell>
          <cell r="Y639" t="str">
            <v>MAKE</v>
          </cell>
        </row>
        <row r="640">
          <cell r="B640" t="str">
            <v>D462726BN</v>
          </cell>
          <cell r="C640" t="str">
            <v>Versa Square 30" Slide Bar Assembly w/ Single Function Rectangular Handshower 1.75gpm Brushed Nickel</v>
          </cell>
          <cell r="D640" t="str">
            <v>Gerber Brass.Tub Shower Accessory</v>
          </cell>
          <cell r="E640" t="str">
            <v>Versa</v>
          </cell>
          <cell r="F640" t="str">
            <v>Active</v>
          </cell>
          <cell r="G640" t="str">
            <v>AS</v>
          </cell>
          <cell r="H640" t="str">
            <v>G00074</v>
          </cell>
          <cell r="I640">
            <v>47.41724</v>
          </cell>
          <cell r="J640">
            <v>5</v>
          </cell>
          <cell r="K640">
            <v>0</v>
          </cell>
          <cell r="L640">
            <v>3</v>
          </cell>
          <cell r="M640">
            <v>6</v>
          </cell>
          <cell r="N640">
            <v>4</v>
          </cell>
          <cell r="O640">
            <v>6</v>
          </cell>
          <cell r="P640">
            <v>4</v>
          </cell>
          <cell r="Q640">
            <v>5</v>
          </cell>
          <cell r="R640">
            <v>6</v>
          </cell>
          <cell r="S640">
            <v>5</v>
          </cell>
          <cell r="T640">
            <v>7</v>
          </cell>
          <cell r="U640">
            <v>6</v>
          </cell>
          <cell r="V640">
            <v>9</v>
          </cell>
          <cell r="W640">
            <v>4</v>
          </cell>
          <cell r="X640">
            <v>6</v>
          </cell>
          <cell r="Y640" t="str">
            <v>MAKE</v>
          </cell>
        </row>
        <row r="641">
          <cell r="B641" t="str">
            <v>D462726BS</v>
          </cell>
          <cell r="C641" t="str">
            <v>Versa Square 30" Slide Bar Assembly w/ Single Function Rectangular Handshower 1.75gpm Satin Black</v>
          </cell>
          <cell r="D641" t="str">
            <v>Gerber Brass.Tub Shower Accessory</v>
          </cell>
          <cell r="E641" t="str">
            <v>Versa</v>
          </cell>
          <cell r="F641" t="str">
            <v>Active</v>
          </cell>
          <cell r="G641" t="str">
            <v>AS</v>
          </cell>
          <cell r="H641" t="str">
            <v>G00074</v>
          </cell>
          <cell r="I641">
            <v>59.612049999999996</v>
          </cell>
          <cell r="J641">
            <v>14</v>
          </cell>
          <cell r="K641">
            <v>0</v>
          </cell>
          <cell r="L641">
            <v>6</v>
          </cell>
          <cell r="M641">
            <v>13</v>
          </cell>
          <cell r="N641">
            <v>9</v>
          </cell>
          <cell r="O641">
            <v>9</v>
          </cell>
          <cell r="P641">
            <v>10</v>
          </cell>
          <cell r="Q641">
            <v>21</v>
          </cell>
          <cell r="R641">
            <v>12</v>
          </cell>
          <cell r="S641">
            <v>12</v>
          </cell>
          <cell r="T641">
            <v>18</v>
          </cell>
          <cell r="U641">
            <v>12</v>
          </cell>
          <cell r="V641">
            <v>11</v>
          </cell>
          <cell r="W641">
            <v>11</v>
          </cell>
          <cell r="X641">
            <v>12</v>
          </cell>
          <cell r="Y641" t="str">
            <v>MAKE</v>
          </cell>
        </row>
        <row r="642">
          <cell r="B642" t="str">
            <v>D463138</v>
          </cell>
          <cell r="C642" t="str">
            <v>3 Function Handshower 1.75gpm Chrome</v>
          </cell>
          <cell r="D642" t="str">
            <v>Gerber Brass.Tub Shower Accessory</v>
          </cell>
          <cell r="E642" t="str">
            <v>No Collection</v>
          </cell>
          <cell r="F642" t="str">
            <v>Active</v>
          </cell>
          <cell r="G642" t="str">
            <v>P</v>
          </cell>
          <cell r="H642" t="str">
            <v>1524</v>
          </cell>
          <cell r="I642">
            <v>8.4422032500000004</v>
          </cell>
          <cell r="J642">
            <v>250</v>
          </cell>
          <cell r="K642">
            <v>0</v>
          </cell>
          <cell r="L642">
            <v>28</v>
          </cell>
          <cell r="M642">
            <v>2</v>
          </cell>
          <cell r="N642">
            <v>6</v>
          </cell>
          <cell r="O642">
            <v>5</v>
          </cell>
          <cell r="P642">
            <v>5</v>
          </cell>
          <cell r="Q642">
            <v>11</v>
          </cell>
          <cell r="R642">
            <v>7</v>
          </cell>
          <cell r="S642">
            <v>9</v>
          </cell>
          <cell r="T642">
            <v>8</v>
          </cell>
          <cell r="U642">
            <v>9</v>
          </cell>
          <cell r="V642">
            <v>8</v>
          </cell>
          <cell r="W642">
            <v>12</v>
          </cell>
          <cell r="X642">
            <v>12</v>
          </cell>
          <cell r="Y642" t="str">
            <v>SHENZHEN</v>
          </cell>
        </row>
        <row r="643">
          <cell r="B643" t="str">
            <v>D463138BB</v>
          </cell>
          <cell r="C643" t="str">
            <v>3 Function Handshower 1.75gpm Brushed Bronze</v>
          </cell>
          <cell r="D643" t="str">
            <v>Gerber Brass.Tub Shower Accessory</v>
          </cell>
          <cell r="E643" t="str">
            <v>No Collection</v>
          </cell>
          <cell r="F643" t="str">
            <v>Active</v>
          </cell>
          <cell r="G643" t="str">
            <v>P</v>
          </cell>
          <cell r="H643" t="str">
            <v>1524</v>
          </cell>
          <cell r="I643">
            <v>20.965953249999998</v>
          </cell>
          <cell r="J643">
            <v>355</v>
          </cell>
          <cell r="K643">
            <v>0</v>
          </cell>
          <cell r="L643">
            <v>16</v>
          </cell>
          <cell r="M643">
            <v>2</v>
          </cell>
          <cell r="N643">
            <v>3</v>
          </cell>
          <cell r="O643">
            <v>3</v>
          </cell>
          <cell r="P643">
            <v>2</v>
          </cell>
          <cell r="Q643">
            <v>7</v>
          </cell>
          <cell r="R643">
            <v>3</v>
          </cell>
          <cell r="S643">
            <v>1</v>
          </cell>
          <cell r="T643">
            <v>2</v>
          </cell>
          <cell r="U643">
            <v>4</v>
          </cell>
          <cell r="V643">
            <v>5</v>
          </cell>
          <cell r="W643">
            <v>2</v>
          </cell>
          <cell r="X643">
            <v>5</v>
          </cell>
          <cell r="Y643" t="str">
            <v>SHENZHEN</v>
          </cell>
        </row>
        <row r="644">
          <cell r="B644" t="str">
            <v>D463138BN</v>
          </cell>
          <cell r="C644" t="str">
            <v>3 Function Handshower 1.75gpm Brushed Nickel</v>
          </cell>
          <cell r="D644" t="str">
            <v>Gerber Brass.Tub Shower Accessory</v>
          </cell>
          <cell r="E644" t="str">
            <v>No Collection</v>
          </cell>
          <cell r="F644" t="str">
            <v>Active</v>
          </cell>
          <cell r="G644" t="str">
            <v>P</v>
          </cell>
          <cell r="H644" t="str">
            <v>1524</v>
          </cell>
          <cell r="I644">
            <v>11.000703250000001</v>
          </cell>
          <cell r="J644">
            <v>199</v>
          </cell>
          <cell r="K644">
            <v>0</v>
          </cell>
          <cell r="L644">
            <v>25</v>
          </cell>
          <cell r="M644">
            <v>4</v>
          </cell>
          <cell r="N644">
            <v>8</v>
          </cell>
          <cell r="O644">
            <v>3</v>
          </cell>
          <cell r="P644">
            <v>5</v>
          </cell>
          <cell r="Q644">
            <v>4</v>
          </cell>
          <cell r="R644">
            <v>7</v>
          </cell>
          <cell r="S644">
            <v>6</v>
          </cell>
          <cell r="T644">
            <v>6</v>
          </cell>
          <cell r="U644">
            <v>8</v>
          </cell>
          <cell r="V644">
            <v>7</v>
          </cell>
          <cell r="W644">
            <v>5</v>
          </cell>
          <cell r="X644">
            <v>6</v>
          </cell>
          <cell r="Y644" t="str">
            <v>SHENZHEN</v>
          </cell>
        </row>
        <row r="645">
          <cell r="B645" t="str">
            <v>D463138BS</v>
          </cell>
          <cell r="C645" t="str">
            <v>3 Function Handshower 1.75gpm Satin Black</v>
          </cell>
          <cell r="D645" t="str">
            <v>Gerber Brass.Tub Shower Accessory</v>
          </cell>
          <cell r="E645" t="str">
            <v>No Collection</v>
          </cell>
          <cell r="F645" t="str">
            <v>Active</v>
          </cell>
          <cell r="G645" t="str">
            <v>P</v>
          </cell>
          <cell r="H645" t="str">
            <v>1524</v>
          </cell>
          <cell r="I645">
            <v>12.742203249999999</v>
          </cell>
          <cell r="J645">
            <v>294</v>
          </cell>
          <cell r="K645">
            <v>23</v>
          </cell>
          <cell r="L645">
            <v>62</v>
          </cell>
          <cell r="M645">
            <v>7</v>
          </cell>
          <cell r="N645">
            <v>8</v>
          </cell>
          <cell r="O645">
            <v>11</v>
          </cell>
          <cell r="P645">
            <v>11</v>
          </cell>
          <cell r="Q645">
            <v>14</v>
          </cell>
          <cell r="R645">
            <v>15</v>
          </cell>
          <cell r="S645">
            <v>5</v>
          </cell>
          <cell r="T645">
            <v>19</v>
          </cell>
          <cell r="U645">
            <v>11</v>
          </cell>
          <cell r="V645">
            <v>16</v>
          </cell>
          <cell r="W645">
            <v>12</v>
          </cell>
          <cell r="X645">
            <v>15</v>
          </cell>
          <cell r="Y645" t="str">
            <v>SHENZHEN</v>
          </cell>
        </row>
        <row r="646">
          <cell r="B646" t="str">
            <v>D465006</v>
          </cell>
          <cell r="C646" t="str">
            <v>Showerstick Handshower 1.75gpm Chrome</v>
          </cell>
          <cell r="D646" t="str">
            <v>Gerber Brass.Tub Shower Accessory</v>
          </cell>
          <cell r="E646" t="str">
            <v>No Collection</v>
          </cell>
          <cell r="F646" t="str">
            <v>PLAN-OUT</v>
          </cell>
          <cell r="G646" t="str">
            <v>P</v>
          </cell>
          <cell r="H646" t="str">
            <v>1524</v>
          </cell>
          <cell r="I646">
            <v>9.8516698100000006</v>
          </cell>
          <cell r="J646">
            <v>214</v>
          </cell>
          <cell r="K646">
            <v>0</v>
          </cell>
          <cell r="L646">
            <v>0</v>
          </cell>
          <cell r="M646">
            <v>15</v>
          </cell>
          <cell r="N646">
            <v>16</v>
          </cell>
          <cell r="O646">
            <v>18</v>
          </cell>
          <cell r="P646">
            <v>16</v>
          </cell>
          <cell r="Q646">
            <v>12</v>
          </cell>
          <cell r="R646">
            <v>17</v>
          </cell>
          <cell r="S646">
            <v>18</v>
          </cell>
          <cell r="T646">
            <v>15</v>
          </cell>
          <cell r="U646">
            <v>6</v>
          </cell>
          <cell r="V646">
            <v>6</v>
          </cell>
          <cell r="W646">
            <v>7</v>
          </cell>
          <cell r="X646">
            <v>11</v>
          </cell>
          <cell r="Y646" t="str">
            <v>PLANDROP24</v>
          </cell>
        </row>
        <row r="647">
          <cell r="B647" t="str">
            <v>D465006BN</v>
          </cell>
          <cell r="C647" t="str">
            <v>Showerstick Handshower 1.75gpm Brushed Nickel</v>
          </cell>
          <cell r="D647" t="str">
            <v>Gerber Brass.Tub Shower Accessory</v>
          </cell>
          <cell r="E647" t="str">
            <v>No Collection</v>
          </cell>
          <cell r="F647" t="str">
            <v>PLAN-OUT</v>
          </cell>
          <cell r="G647" t="str">
            <v>P</v>
          </cell>
          <cell r="H647" t="str">
            <v>1524</v>
          </cell>
          <cell r="I647">
            <v>15.33661693</v>
          </cell>
          <cell r="J647">
            <v>83</v>
          </cell>
          <cell r="K647">
            <v>0</v>
          </cell>
          <cell r="L647">
            <v>0</v>
          </cell>
          <cell r="M647">
            <v>18</v>
          </cell>
          <cell r="N647">
            <v>18</v>
          </cell>
          <cell r="O647">
            <v>18</v>
          </cell>
          <cell r="P647">
            <v>18</v>
          </cell>
          <cell r="Q647">
            <v>19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 t="str">
            <v>PLANDROP24</v>
          </cell>
        </row>
        <row r="648">
          <cell r="B648" t="str">
            <v>D465006BS</v>
          </cell>
          <cell r="C648" t="str">
            <v>Showerstick Handshower 1.75gpm Satin Black</v>
          </cell>
          <cell r="D648" t="str">
            <v>Gerber Brass.Tub Shower Accessory</v>
          </cell>
          <cell r="E648" t="str">
            <v>No Collection</v>
          </cell>
          <cell r="F648" t="str">
            <v>DISCONTD</v>
          </cell>
          <cell r="G648" t="str">
            <v>P</v>
          </cell>
          <cell r="H648" t="str">
            <v>1524</v>
          </cell>
          <cell r="I648">
            <v>14.084148689999999</v>
          </cell>
          <cell r="J648">
            <v>61</v>
          </cell>
          <cell r="K648">
            <v>0</v>
          </cell>
          <cell r="L648">
            <v>0</v>
          </cell>
          <cell r="M648">
            <v>7</v>
          </cell>
          <cell r="N648">
            <v>7</v>
          </cell>
          <cell r="O648">
            <v>7</v>
          </cell>
          <cell r="P648">
            <v>7</v>
          </cell>
          <cell r="Q648">
            <v>8</v>
          </cell>
          <cell r="R648">
            <v>8</v>
          </cell>
          <cell r="S648">
            <v>7</v>
          </cell>
          <cell r="T648">
            <v>7</v>
          </cell>
          <cell r="U648">
            <v>7</v>
          </cell>
          <cell r="V648">
            <v>0</v>
          </cell>
          <cell r="W648">
            <v>0</v>
          </cell>
          <cell r="X648">
            <v>0</v>
          </cell>
          <cell r="Y648" t="str">
            <v>PLANDROP24</v>
          </cell>
        </row>
        <row r="649">
          <cell r="B649" t="str">
            <v>D465106</v>
          </cell>
          <cell r="C649" t="str">
            <v>Showerstick Handshower 1.75gpm Chrome</v>
          </cell>
          <cell r="D649" t="str">
            <v>Gerber Brass.Tub Shower Accessory</v>
          </cell>
          <cell r="E649" t="str">
            <v>No Collection</v>
          </cell>
          <cell r="F649" t="str">
            <v>NEW PRODUC</v>
          </cell>
          <cell r="G649" t="str">
            <v>P</v>
          </cell>
          <cell r="H649" t="str">
            <v>1524</v>
          </cell>
          <cell r="I649">
            <v>3.9429499999999997</v>
          </cell>
          <cell r="J649">
            <v>124</v>
          </cell>
          <cell r="K649">
            <v>0</v>
          </cell>
          <cell r="L649">
            <v>91</v>
          </cell>
          <cell r="M649">
            <v>18</v>
          </cell>
          <cell r="N649">
            <v>17</v>
          </cell>
          <cell r="O649">
            <v>21</v>
          </cell>
          <cell r="P649">
            <v>27</v>
          </cell>
          <cell r="Q649">
            <v>22</v>
          </cell>
          <cell r="R649">
            <v>23</v>
          </cell>
          <cell r="S649">
            <v>23</v>
          </cell>
          <cell r="T649">
            <v>23</v>
          </cell>
          <cell r="U649">
            <v>16</v>
          </cell>
          <cell r="V649">
            <v>23</v>
          </cell>
          <cell r="W649">
            <v>21</v>
          </cell>
          <cell r="X649">
            <v>20</v>
          </cell>
          <cell r="Y649" t="str">
            <v>SHENZHEN</v>
          </cell>
        </row>
        <row r="650">
          <cell r="B650" t="str">
            <v>D465106BB</v>
          </cell>
          <cell r="C650" t="str">
            <v>Showerstick Handshower 1.75gpm Brushed Bronze</v>
          </cell>
          <cell r="D650" t="str">
            <v>Gerber Brass.Tub Shower Accessory</v>
          </cell>
          <cell r="E650" t="str">
            <v>No Collection</v>
          </cell>
          <cell r="F650" t="str">
            <v>NEW PRODUC</v>
          </cell>
          <cell r="G650" t="str">
            <v>P</v>
          </cell>
          <cell r="H650" t="str">
            <v>1524</v>
          </cell>
          <cell r="I650">
            <v>7.06135</v>
          </cell>
          <cell r="J650">
            <v>76</v>
          </cell>
          <cell r="K650">
            <v>10</v>
          </cell>
          <cell r="L650">
            <v>145</v>
          </cell>
          <cell r="M650">
            <v>18</v>
          </cell>
          <cell r="N650">
            <v>19</v>
          </cell>
          <cell r="O650">
            <v>16</v>
          </cell>
          <cell r="P650">
            <v>16</v>
          </cell>
          <cell r="Q650">
            <v>17</v>
          </cell>
          <cell r="R650">
            <v>23</v>
          </cell>
          <cell r="S650">
            <v>21</v>
          </cell>
          <cell r="T650">
            <v>18</v>
          </cell>
          <cell r="U650">
            <v>15</v>
          </cell>
          <cell r="V650">
            <v>21</v>
          </cell>
          <cell r="W650">
            <v>12</v>
          </cell>
          <cell r="X650">
            <v>11</v>
          </cell>
          <cell r="Y650" t="str">
            <v>SHENZHEN</v>
          </cell>
        </row>
        <row r="651">
          <cell r="B651" t="str">
            <v>D465106BN</v>
          </cell>
          <cell r="C651" t="str">
            <v>Showerstick Handshower 1.75gpm Brushed Nickel</v>
          </cell>
          <cell r="D651" t="str">
            <v>Gerber Brass.Tub Shower Accessory</v>
          </cell>
          <cell r="E651" t="str">
            <v>No Collection</v>
          </cell>
          <cell r="F651" t="str">
            <v>NEW PRODUC</v>
          </cell>
          <cell r="G651" t="str">
            <v>P</v>
          </cell>
          <cell r="H651" t="str">
            <v>1524</v>
          </cell>
          <cell r="I651">
            <v>5.3128199999999994</v>
          </cell>
          <cell r="J651">
            <v>203</v>
          </cell>
          <cell r="K651">
            <v>0</v>
          </cell>
          <cell r="L651">
            <v>152</v>
          </cell>
          <cell r="M651">
            <v>34</v>
          </cell>
          <cell r="N651">
            <v>38</v>
          </cell>
          <cell r="O651">
            <v>42</v>
          </cell>
          <cell r="P651">
            <v>35</v>
          </cell>
          <cell r="Q651">
            <v>45</v>
          </cell>
          <cell r="R651">
            <v>42</v>
          </cell>
          <cell r="S651">
            <v>33</v>
          </cell>
          <cell r="T651">
            <v>36</v>
          </cell>
          <cell r="U651">
            <v>36</v>
          </cell>
          <cell r="V651">
            <v>32</v>
          </cell>
          <cell r="W651">
            <v>30</v>
          </cell>
          <cell r="X651">
            <v>29</v>
          </cell>
          <cell r="Y651" t="str">
            <v>SHENZHEN</v>
          </cell>
        </row>
        <row r="652">
          <cell r="B652" t="str">
            <v>D465106BS</v>
          </cell>
          <cell r="C652" t="str">
            <v>Showerstick Handshower 1.75gpm Satin Black</v>
          </cell>
          <cell r="D652" t="str">
            <v>Gerber Brass.Tub Shower Accessory</v>
          </cell>
          <cell r="E652" t="str">
            <v>No Collection</v>
          </cell>
          <cell r="F652" t="str">
            <v>NEW PRODUC</v>
          </cell>
          <cell r="G652" t="str">
            <v>P</v>
          </cell>
          <cell r="H652" t="str">
            <v>1524</v>
          </cell>
          <cell r="I652">
            <v>5.7694399999999995</v>
          </cell>
          <cell r="J652">
            <v>48</v>
          </cell>
          <cell r="K652">
            <v>29</v>
          </cell>
          <cell r="L652">
            <v>155</v>
          </cell>
          <cell r="M652">
            <v>14</v>
          </cell>
          <cell r="N652">
            <v>28</v>
          </cell>
          <cell r="O652">
            <v>16</v>
          </cell>
          <cell r="P652">
            <v>16</v>
          </cell>
          <cell r="Q652">
            <v>17</v>
          </cell>
          <cell r="R652">
            <v>19</v>
          </cell>
          <cell r="S652">
            <v>11</v>
          </cell>
          <cell r="T652">
            <v>19</v>
          </cell>
          <cell r="U652">
            <v>15</v>
          </cell>
          <cell r="V652">
            <v>16</v>
          </cell>
          <cell r="W652">
            <v>15</v>
          </cell>
          <cell r="X652">
            <v>14</v>
          </cell>
          <cell r="Y652" t="str">
            <v>SHENZHEN</v>
          </cell>
        </row>
        <row r="653">
          <cell r="B653" t="str">
            <v>D469020</v>
          </cell>
          <cell r="C653" t="str">
            <v>72" All Metal Interlock Shower Hose w/ Brass Conicals Chrome</v>
          </cell>
          <cell r="D653" t="str">
            <v>Gerber Brass.Tub Shower Accessory</v>
          </cell>
          <cell r="E653" t="str">
            <v>No Collection</v>
          </cell>
          <cell r="F653" t="str">
            <v>Active</v>
          </cell>
          <cell r="G653" t="str">
            <v>P</v>
          </cell>
          <cell r="H653" t="str">
            <v>1524</v>
          </cell>
          <cell r="I653">
            <v>6.2899231200000001</v>
          </cell>
          <cell r="J653">
            <v>720</v>
          </cell>
          <cell r="K653">
            <v>140</v>
          </cell>
          <cell r="L653">
            <v>268</v>
          </cell>
          <cell r="M653">
            <v>137</v>
          </cell>
          <cell r="N653">
            <v>137</v>
          </cell>
          <cell r="O653">
            <v>137</v>
          </cell>
          <cell r="P653">
            <v>137</v>
          </cell>
          <cell r="Q653">
            <v>148</v>
          </cell>
          <cell r="R653">
            <v>149</v>
          </cell>
          <cell r="S653">
            <v>138</v>
          </cell>
          <cell r="T653">
            <v>146</v>
          </cell>
          <cell r="U653">
            <v>144</v>
          </cell>
          <cell r="V653">
            <v>166</v>
          </cell>
          <cell r="W653">
            <v>163</v>
          </cell>
          <cell r="X653">
            <v>145</v>
          </cell>
          <cell r="Y653" t="str">
            <v>SHENZHEN</v>
          </cell>
        </row>
        <row r="654">
          <cell r="B654" t="str">
            <v>D469020BB</v>
          </cell>
          <cell r="C654" t="str">
            <v>72" All Metal Interlock Shower Hose w/ Brass Conicals Brushed Bronze</v>
          </cell>
          <cell r="D654" t="str">
            <v>Gerber Brass.Tub Shower Accessory</v>
          </cell>
          <cell r="E654" t="str">
            <v>No Collection</v>
          </cell>
          <cell r="F654" t="str">
            <v>Active</v>
          </cell>
          <cell r="G654" t="str">
            <v>P</v>
          </cell>
          <cell r="H654" t="str">
            <v>1524</v>
          </cell>
          <cell r="I654">
            <v>21.961300980000001</v>
          </cell>
          <cell r="J654">
            <v>162</v>
          </cell>
          <cell r="K654">
            <v>94</v>
          </cell>
          <cell r="L654">
            <v>123</v>
          </cell>
          <cell r="M654">
            <v>28</v>
          </cell>
          <cell r="N654">
            <v>25</v>
          </cell>
          <cell r="O654">
            <v>22</v>
          </cell>
          <cell r="P654">
            <v>21</v>
          </cell>
          <cell r="Q654">
            <v>32</v>
          </cell>
          <cell r="R654">
            <v>26</v>
          </cell>
          <cell r="S654">
            <v>22</v>
          </cell>
          <cell r="T654">
            <v>40</v>
          </cell>
          <cell r="U654">
            <v>27</v>
          </cell>
          <cell r="V654">
            <v>34</v>
          </cell>
          <cell r="W654">
            <v>26</v>
          </cell>
          <cell r="X654">
            <v>24</v>
          </cell>
          <cell r="Y654" t="str">
            <v>SHENZHEN</v>
          </cell>
        </row>
        <row r="655">
          <cell r="B655" t="str">
            <v>D469020BN</v>
          </cell>
          <cell r="C655" t="str">
            <v>72" All Metal Interlock Shower Hose w/ Brass Conicals Brushed Nickel</v>
          </cell>
          <cell r="D655" t="str">
            <v>Gerber Brass.Tub Shower Accessory</v>
          </cell>
          <cell r="E655" t="str">
            <v>No Collection</v>
          </cell>
          <cell r="F655" t="str">
            <v>Active</v>
          </cell>
          <cell r="G655" t="str">
            <v>P</v>
          </cell>
          <cell r="H655" t="str">
            <v>1524</v>
          </cell>
          <cell r="I655">
            <v>6.4153945199999995</v>
          </cell>
          <cell r="J655">
            <v>490</v>
          </cell>
          <cell r="K655">
            <v>76</v>
          </cell>
          <cell r="L655">
            <v>168</v>
          </cell>
          <cell r="M655">
            <v>56</v>
          </cell>
          <cell r="N655">
            <v>58</v>
          </cell>
          <cell r="O655">
            <v>42</v>
          </cell>
          <cell r="P655">
            <v>42</v>
          </cell>
          <cell r="Q655">
            <v>70</v>
          </cell>
          <cell r="R655">
            <v>59</v>
          </cell>
          <cell r="S655">
            <v>54</v>
          </cell>
          <cell r="T655">
            <v>47</v>
          </cell>
          <cell r="U655">
            <v>63</v>
          </cell>
          <cell r="V655">
            <v>57</v>
          </cell>
          <cell r="W655">
            <v>53</v>
          </cell>
          <cell r="X655">
            <v>61</v>
          </cell>
          <cell r="Y655" t="str">
            <v>SHENZHEN</v>
          </cell>
        </row>
        <row r="656">
          <cell r="B656" t="str">
            <v>D469020BS</v>
          </cell>
          <cell r="C656" t="str">
            <v>72" All Metal Interlock Shower Hose w/ Brass Conicals Satin Black</v>
          </cell>
          <cell r="D656" t="str">
            <v>Gerber Brass.Tub Shower Accessory</v>
          </cell>
          <cell r="E656" t="str">
            <v>No Collection</v>
          </cell>
          <cell r="F656" t="str">
            <v>Active</v>
          </cell>
          <cell r="G656" t="str">
            <v>P</v>
          </cell>
          <cell r="H656" t="str">
            <v>1524</v>
          </cell>
          <cell r="I656">
            <v>18.407645070000001</v>
          </cell>
          <cell r="J656">
            <v>463</v>
          </cell>
          <cell r="K656">
            <v>29</v>
          </cell>
          <cell r="L656">
            <v>215</v>
          </cell>
          <cell r="M656">
            <v>28</v>
          </cell>
          <cell r="N656">
            <v>38</v>
          </cell>
          <cell r="O656">
            <v>32</v>
          </cell>
          <cell r="P656">
            <v>45</v>
          </cell>
          <cell r="Q656">
            <v>41</v>
          </cell>
          <cell r="R656">
            <v>46</v>
          </cell>
          <cell r="S656">
            <v>52</v>
          </cell>
          <cell r="T656">
            <v>43</v>
          </cell>
          <cell r="U656">
            <v>37</v>
          </cell>
          <cell r="V656">
            <v>40</v>
          </cell>
          <cell r="W656">
            <v>50</v>
          </cell>
          <cell r="X656">
            <v>39</v>
          </cell>
          <cell r="Y656" t="str">
            <v>SHENZHEN</v>
          </cell>
        </row>
        <row r="657">
          <cell r="B657" t="str">
            <v>D469030</v>
          </cell>
          <cell r="C657" t="str">
            <v>72" Polymer M-Flex Shower Hose w/ Brass Conicals Chrome</v>
          </cell>
          <cell r="D657" t="str">
            <v>Gerber Brass.Tub Shower Accessory</v>
          </cell>
          <cell r="E657" t="str">
            <v>No Collection</v>
          </cell>
          <cell r="F657" t="str">
            <v>Active</v>
          </cell>
          <cell r="G657" t="str">
            <v>P</v>
          </cell>
          <cell r="H657" t="str">
            <v>1524</v>
          </cell>
          <cell r="I657">
            <v>5.5445478599999998</v>
          </cell>
          <cell r="J657">
            <v>181</v>
          </cell>
          <cell r="K657">
            <v>0</v>
          </cell>
          <cell r="L657">
            <v>11</v>
          </cell>
          <cell r="M657">
            <v>21</v>
          </cell>
          <cell r="N657">
            <v>9</v>
          </cell>
          <cell r="O657">
            <v>8</v>
          </cell>
          <cell r="P657">
            <v>8</v>
          </cell>
          <cell r="Q657">
            <v>7</v>
          </cell>
          <cell r="R657">
            <v>12</v>
          </cell>
          <cell r="S657">
            <v>5</v>
          </cell>
          <cell r="T657">
            <v>6</v>
          </cell>
          <cell r="U657">
            <v>5</v>
          </cell>
          <cell r="V657">
            <v>7</v>
          </cell>
          <cell r="W657">
            <v>8</v>
          </cell>
          <cell r="X657">
            <v>8</v>
          </cell>
          <cell r="Y657" t="str">
            <v>SHENZHEN</v>
          </cell>
        </row>
        <row r="658">
          <cell r="B658" t="str">
            <v>D469030BN</v>
          </cell>
          <cell r="C658" t="str">
            <v>72" Polymer M-Flex Shower Hose w/ Brass Conicals Brushed Nickel</v>
          </cell>
          <cell r="D658" t="str">
            <v>Gerber Brass.Tub Shower Accessory</v>
          </cell>
          <cell r="E658" t="str">
            <v>No Collection</v>
          </cell>
          <cell r="F658" t="str">
            <v>Active</v>
          </cell>
          <cell r="G658" t="str">
            <v>P</v>
          </cell>
          <cell r="H658" t="str">
            <v>1524</v>
          </cell>
          <cell r="I658">
            <v>6.3852062400000005</v>
          </cell>
          <cell r="J658">
            <v>240</v>
          </cell>
          <cell r="K658">
            <v>0</v>
          </cell>
          <cell r="L658">
            <v>12</v>
          </cell>
          <cell r="M658">
            <v>19</v>
          </cell>
          <cell r="N658">
            <v>15</v>
          </cell>
          <cell r="O658">
            <v>8</v>
          </cell>
          <cell r="P658">
            <v>7</v>
          </cell>
          <cell r="Q658">
            <v>10</v>
          </cell>
          <cell r="R658">
            <v>14</v>
          </cell>
          <cell r="S658">
            <v>11</v>
          </cell>
          <cell r="T658">
            <v>13</v>
          </cell>
          <cell r="U658">
            <v>14</v>
          </cell>
          <cell r="V658">
            <v>12</v>
          </cell>
          <cell r="W658">
            <v>18</v>
          </cell>
          <cell r="X658">
            <v>10</v>
          </cell>
          <cell r="Y658" t="str">
            <v>SHENZHEN</v>
          </cell>
        </row>
        <row r="659">
          <cell r="B659" t="str">
            <v>D469030BS</v>
          </cell>
          <cell r="C659" t="str">
            <v>72" Polymer M-Flex Shower Hose w/ Brass Conicals Satin Black</v>
          </cell>
          <cell r="D659" t="str">
            <v>Gerber Brass.Tub Shower Accessory</v>
          </cell>
          <cell r="E659" t="str">
            <v>No Collection</v>
          </cell>
          <cell r="F659" t="str">
            <v>Active</v>
          </cell>
          <cell r="G659" t="str">
            <v>P</v>
          </cell>
          <cell r="H659" t="str">
            <v>1524</v>
          </cell>
          <cell r="I659">
            <v>5.6242099999999997</v>
          </cell>
          <cell r="J659">
            <v>181</v>
          </cell>
          <cell r="K659">
            <v>0</v>
          </cell>
          <cell r="L659">
            <v>6</v>
          </cell>
          <cell r="M659">
            <v>4</v>
          </cell>
          <cell r="N659">
            <v>5</v>
          </cell>
          <cell r="O659">
            <v>6</v>
          </cell>
          <cell r="P659">
            <v>6</v>
          </cell>
          <cell r="Q659">
            <v>6</v>
          </cell>
          <cell r="R659">
            <v>2</v>
          </cell>
          <cell r="S659">
            <v>3</v>
          </cell>
          <cell r="T659">
            <v>2</v>
          </cell>
          <cell r="U659">
            <v>5</v>
          </cell>
          <cell r="V659">
            <v>2</v>
          </cell>
          <cell r="W659">
            <v>2</v>
          </cell>
          <cell r="X659">
            <v>3</v>
          </cell>
          <cell r="Y659" t="str">
            <v>SHENZHEN</v>
          </cell>
        </row>
        <row r="660">
          <cell r="B660" t="str">
            <v>D469050</v>
          </cell>
          <cell r="C660" t="str">
            <v>2 Position Handshower Holder Wall Mount Bracket Chrome</v>
          </cell>
          <cell r="D660" t="str">
            <v>Gerber Brass.Tub Shower Accessory</v>
          </cell>
          <cell r="E660" t="str">
            <v>No Collection</v>
          </cell>
          <cell r="F660" t="str">
            <v>Active</v>
          </cell>
          <cell r="G660" t="str">
            <v>P</v>
          </cell>
          <cell r="H660" t="str">
            <v>1524</v>
          </cell>
          <cell r="I660">
            <v>1.72265673</v>
          </cell>
          <cell r="J660">
            <v>1098</v>
          </cell>
          <cell r="K660">
            <v>0</v>
          </cell>
          <cell r="L660">
            <v>163</v>
          </cell>
          <cell r="M660">
            <v>134</v>
          </cell>
          <cell r="N660">
            <v>192</v>
          </cell>
          <cell r="O660">
            <v>153</v>
          </cell>
          <cell r="P660">
            <v>138</v>
          </cell>
          <cell r="Q660">
            <v>191</v>
          </cell>
          <cell r="R660">
            <v>176</v>
          </cell>
          <cell r="S660">
            <v>180</v>
          </cell>
          <cell r="T660">
            <v>178</v>
          </cell>
          <cell r="U660">
            <v>202</v>
          </cell>
          <cell r="V660">
            <v>184</v>
          </cell>
          <cell r="W660">
            <v>176</v>
          </cell>
          <cell r="X660">
            <v>185</v>
          </cell>
          <cell r="Y660" t="str">
            <v>SHENZHEN</v>
          </cell>
        </row>
        <row r="661">
          <cell r="B661" t="str">
            <v>D469050BB</v>
          </cell>
          <cell r="C661" t="str">
            <v>2 Position Handshower Holder Wall Mount Bracket Brushed Bronze</v>
          </cell>
          <cell r="D661" t="str">
            <v>Gerber Brass.Tub Shower Accessory</v>
          </cell>
          <cell r="E661" t="str">
            <v>No Collection</v>
          </cell>
          <cell r="F661" t="str">
            <v>Active</v>
          </cell>
          <cell r="G661" t="str">
            <v>P</v>
          </cell>
          <cell r="H661" t="str">
            <v>1524</v>
          </cell>
          <cell r="I661">
            <v>3.7552934100000002</v>
          </cell>
          <cell r="J661">
            <v>23</v>
          </cell>
          <cell r="K661">
            <v>0</v>
          </cell>
          <cell r="L661">
            <v>22</v>
          </cell>
          <cell r="M661">
            <v>16</v>
          </cell>
          <cell r="N661">
            <v>16</v>
          </cell>
          <cell r="O661">
            <v>15</v>
          </cell>
          <cell r="P661">
            <v>12</v>
          </cell>
          <cell r="Q661">
            <v>14</v>
          </cell>
          <cell r="R661">
            <v>15</v>
          </cell>
          <cell r="S661">
            <v>15</v>
          </cell>
          <cell r="T661">
            <v>13</v>
          </cell>
          <cell r="U661">
            <v>16</v>
          </cell>
          <cell r="V661">
            <v>17</v>
          </cell>
          <cell r="W661">
            <v>25</v>
          </cell>
          <cell r="X661">
            <v>9</v>
          </cell>
          <cell r="Y661" t="str">
            <v>SHENZHEN</v>
          </cell>
        </row>
        <row r="662">
          <cell r="B662" t="str">
            <v>D469050BN</v>
          </cell>
          <cell r="C662" t="str">
            <v>2 Position Handshower Holder Wall Mount Bracket Brushed Nickel</v>
          </cell>
          <cell r="D662" t="str">
            <v>Gerber Brass.Tub Shower Accessory</v>
          </cell>
          <cell r="E662" t="str">
            <v>No Collection</v>
          </cell>
          <cell r="F662" t="str">
            <v>Active</v>
          </cell>
          <cell r="G662" t="str">
            <v>P</v>
          </cell>
          <cell r="H662" t="str">
            <v>1524</v>
          </cell>
          <cell r="I662">
            <v>2.1324429600000001</v>
          </cell>
          <cell r="J662">
            <v>99</v>
          </cell>
          <cell r="K662">
            <v>0</v>
          </cell>
          <cell r="L662">
            <v>28</v>
          </cell>
          <cell r="M662">
            <v>33</v>
          </cell>
          <cell r="N662">
            <v>28</v>
          </cell>
          <cell r="O662">
            <v>22</v>
          </cell>
          <cell r="P662">
            <v>22</v>
          </cell>
          <cell r="Q662">
            <v>37</v>
          </cell>
          <cell r="R662">
            <v>31</v>
          </cell>
          <cell r="S662">
            <v>26</v>
          </cell>
          <cell r="T662">
            <v>27</v>
          </cell>
          <cell r="U662">
            <v>37</v>
          </cell>
          <cell r="V662">
            <v>27</v>
          </cell>
          <cell r="W662">
            <v>23</v>
          </cell>
          <cell r="X662">
            <v>36</v>
          </cell>
          <cell r="Y662" t="str">
            <v>SHENZHEN</v>
          </cell>
        </row>
        <row r="663">
          <cell r="B663" t="str">
            <v>D469050BS</v>
          </cell>
          <cell r="C663" t="str">
            <v>2 Position Handshower Holder Wall Mount Bracket Satin Black</v>
          </cell>
          <cell r="D663" t="str">
            <v>Gerber Brass.Tub Shower Accessory</v>
          </cell>
          <cell r="E663" t="str">
            <v>No Collection</v>
          </cell>
          <cell r="F663" t="str">
            <v>Active</v>
          </cell>
          <cell r="G663" t="str">
            <v>P</v>
          </cell>
          <cell r="H663" t="str">
            <v>1524</v>
          </cell>
          <cell r="I663">
            <v>2.4002022900000002</v>
          </cell>
          <cell r="J663">
            <v>191</v>
          </cell>
          <cell r="K663">
            <v>0</v>
          </cell>
          <cell r="L663">
            <v>36</v>
          </cell>
          <cell r="M663">
            <v>29</v>
          </cell>
          <cell r="N663">
            <v>46</v>
          </cell>
          <cell r="O663">
            <v>29</v>
          </cell>
          <cell r="P663">
            <v>31</v>
          </cell>
          <cell r="Q663">
            <v>37</v>
          </cell>
          <cell r="R663">
            <v>80</v>
          </cell>
          <cell r="S663">
            <v>62</v>
          </cell>
          <cell r="T663">
            <v>34</v>
          </cell>
          <cell r="U663">
            <v>42</v>
          </cell>
          <cell r="V663">
            <v>34</v>
          </cell>
          <cell r="W663">
            <v>33</v>
          </cell>
          <cell r="X663">
            <v>42</v>
          </cell>
          <cell r="Y663" t="str">
            <v>SHENZHEN</v>
          </cell>
        </row>
        <row r="664">
          <cell r="B664" t="str">
            <v>D469058</v>
          </cell>
          <cell r="C664" t="str">
            <v>Round Supply Elbow Chrome</v>
          </cell>
          <cell r="D664" t="str">
            <v>Gerber Brass.Tub Shower Accessory</v>
          </cell>
          <cell r="E664" t="str">
            <v>No Collection</v>
          </cell>
          <cell r="F664" t="str">
            <v>Active</v>
          </cell>
          <cell r="G664" t="str">
            <v>P</v>
          </cell>
          <cell r="H664" t="str">
            <v>1524</v>
          </cell>
          <cell r="I664">
            <v>5.5301221199999997</v>
          </cell>
          <cell r="J664">
            <v>468</v>
          </cell>
          <cell r="K664">
            <v>27</v>
          </cell>
          <cell r="L664">
            <v>168</v>
          </cell>
          <cell r="M664">
            <v>148</v>
          </cell>
          <cell r="N664">
            <v>150</v>
          </cell>
          <cell r="O664">
            <v>103</v>
          </cell>
          <cell r="P664">
            <v>170</v>
          </cell>
          <cell r="Q664">
            <v>122</v>
          </cell>
          <cell r="R664">
            <v>124</v>
          </cell>
          <cell r="S664">
            <v>116</v>
          </cell>
          <cell r="T664">
            <v>171</v>
          </cell>
          <cell r="U664">
            <v>103</v>
          </cell>
          <cell r="V664">
            <v>165</v>
          </cell>
          <cell r="W664">
            <v>107</v>
          </cell>
          <cell r="X664">
            <v>123</v>
          </cell>
          <cell r="Y664" t="str">
            <v>SHENZHEN</v>
          </cell>
        </row>
        <row r="665">
          <cell r="B665" t="str">
            <v>D469058BB</v>
          </cell>
          <cell r="C665" t="str">
            <v>Round Supply Elbow Brushed Bronze</v>
          </cell>
          <cell r="D665" t="str">
            <v>Gerber Brass.Tub Shower Accessory</v>
          </cell>
          <cell r="E665" t="str">
            <v>No Collection</v>
          </cell>
          <cell r="F665" t="str">
            <v>Active</v>
          </cell>
          <cell r="G665" t="str">
            <v>P</v>
          </cell>
          <cell r="H665" t="str">
            <v>1524</v>
          </cell>
          <cell r="I665">
            <v>11.138693699999999</v>
          </cell>
          <cell r="J665">
            <v>175</v>
          </cell>
          <cell r="K665">
            <v>24</v>
          </cell>
          <cell r="L665">
            <v>93</v>
          </cell>
          <cell r="M665">
            <v>81</v>
          </cell>
          <cell r="N665">
            <v>78</v>
          </cell>
          <cell r="O665">
            <v>68</v>
          </cell>
          <cell r="P665">
            <v>71</v>
          </cell>
          <cell r="Q665">
            <v>85</v>
          </cell>
          <cell r="R665">
            <v>77</v>
          </cell>
          <cell r="S665">
            <v>81</v>
          </cell>
          <cell r="T665">
            <v>85</v>
          </cell>
          <cell r="U665">
            <v>86</v>
          </cell>
          <cell r="V665">
            <v>81</v>
          </cell>
          <cell r="W665">
            <v>69</v>
          </cell>
          <cell r="X665">
            <v>63</v>
          </cell>
          <cell r="Y665" t="str">
            <v>SHENZHEN</v>
          </cell>
        </row>
        <row r="666">
          <cell r="B666" t="str">
            <v>D469058BN</v>
          </cell>
          <cell r="C666" t="str">
            <v>Round Supply Elbow Brushed Nickel</v>
          </cell>
          <cell r="D666" t="str">
            <v>Gerber Brass.Tub Shower Accessory</v>
          </cell>
          <cell r="E666" t="str">
            <v>No Collection</v>
          </cell>
          <cell r="F666" t="str">
            <v>Active</v>
          </cell>
          <cell r="G666" t="str">
            <v>P</v>
          </cell>
          <cell r="H666" t="str">
            <v>1524</v>
          </cell>
          <cell r="I666">
            <v>6.5338933199999998</v>
          </cell>
          <cell r="J666">
            <v>280</v>
          </cell>
          <cell r="K666">
            <v>27</v>
          </cell>
          <cell r="L666">
            <v>92</v>
          </cell>
          <cell r="M666">
            <v>77</v>
          </cell>
          <cell r="N666">
            <v>82</v>
          </cell>
          <cell r="O666">
            <v>85</v>
          </cell>
          <cell r="P666">
            <v>54</v>
          </cell>
          <cell r="Q666">
            <v>78</v>
          </cell>
          <cell r="R666">
            <v>105</v>
          </cell>
          <cell r="S666">
            <v>93</v>
          </cell>
          <cell r="T666">
            <v>113</v>
          </cell>
          <cell r="U666">
            <v>110</v>
          </cell>
          <cell r="V666">
            <v>73</v>
          </cell>
          <cell r="W666">
            <v>74</v>
          </cell>
          <cell r="X666">
            <v>93</v>
          </cell>
          <cell r="Y666" t="str">
            <v>SHENZHEN</v>
          </cell>
        </row>
        <row r="667">
          <cell r="B667" t="str">
            <v>D469058BS</v>
          </cell>
          <cell r="C667" t="str">
            <v>Round Supply Elbow Satin Black</v>
          </cell>
          <cell r="D667" t="str">
            <v>Gerber Brass.Tub Shower Accessory</v>
          </cell>
          <cell r="E667" t="str">
            <v>No Collection</v>
          </cell>
          <cell r="F667" t="str">
            <v>Active</v>
          </cell>
          <cell r="G667" t="str">
            <v>P</v>
          </cell>
          <cell r="H667" t="str">
            <v>1524</v>
          </cell>
          <cell r="I667">
            <v>9.0118351499999996</v>
          </cell>
          <cell r="J667">
            <v>379</v>
          </cell>
          <cell r="K667">
            <v>0</v>
          </cell>
          <cell r="L667">
            <v>101</v>
          </cell>
          <cell r="M667">
            <v>90</v>
          </cell>
          <cell r="N667">
            <v>90</v>
          </cell>
          <cell r="O667">
            <v>80</v>
          </cell>
          <cell r="P667">
            <v>83</v>
          </cell>
          <cell r="Q667">
            <v>92</v>
          </cell>
          <cell r="R667">
            <v>98</v>
          </cell>
          <cell r="S667">
            <v>113</v>
          </cell>
          <cell r="T667">
            <v>87</v>
          </cell>
          <cell r="U667">
            <v>82</v>
          </cell>
          <cell r="V667">
            <v>88</v>
          </cell>
          <cell r="W667">
            <v>85</v>
          </cell>
          <cell r="X667">
            <v>92</v>
          </cell>
          <cell r="Y667" t="str">
            <v>SHENZHEN</v>
          </cell>
        </row>
        <row r="668">
          <cell r="B668" t="str">
            <v>D469059</v>
          </cell>
          <cell r="C668" t="str">
            <v>Square Supply Elbow Chrome</v>
          </cell>
          <cell r="D668" t="str">
            <v>Gerber Brass.Tub Shower Accessory</v>
          </cell>
          <cell r="E668" t="str">
            <v>No Collection</v>
          </cell>
          <cell r="F668" t="str">
            <v>Active</v>
          </cell>
          <cell r="G668" t="str">
            <v>P</v>
          </cell>
          <cell r="H668" t="str">
            <v>1524</v>
          </cell>
          <cell r="I668">
            <v>7.2311609999999993</v>
          </cell>
          <cell r="J668">
            <v>1</v>
          </cell>
          <cell r="K668">
            <v>0</v>
          </cell>
          <cell r="L668">
            <v>109</v>
          </cell>
          <cell r="M668">
            <v>90</v>
          </cell>
          <cell r="N668">
            <v>54</v>
          </cell>
          <cell r="O668">
            <v>54</v>
          </cell>
          <cell r="P668">
            <v>54</v>
          </cell>
          <cell r="Q668">
            <v>58</v>
          </cell>
          <cell r="R668">
            <v>58</v>
          </cell>
          <cell r="S668">
            <v>50</v>
          </cell>
          <cell r="T668">
            <v>35</v>
          </cell>
          <cell r="U668">
            <v>39</v>
          </cell>
          <cell r="V668">
            <v>36</v>
          </cell>
          <cell r="W668">
            <v>34</v>
          </cell>
          <cell r="X668">
            <v>26</v>
          </cell>
          <cell r="Y668" t="str">
            <v>SHENZHEN</v>
          </cell>
        </row>
        <row r="669">
          <cell r="B669" t="str">
            <v>D469059BB</v>
          </cell>
          <cell r="C669" t="str">
            <v>Square Supply Elbow Brushed Bronze</v>
          </cell>
          <cell r="D669" t="str">
            <v>Gerber Brass.Tub Shower Accessory</v>
          </cell>
          <cell r="E669" t="str">
            <v>No Collection</v>
          </cell>
          <cell r="F669" t="str">
            <v>Active</v>
          </cell>
          <cell r="G669" t="str">
            <v>P</v>
          </cell>
          <cell r="H669" t="str">
            <v>1524</v>
          </cell>
          <cell r="I669">
            <v>11.82341424</v>
          </cell>
          <cell r="J669">
            <v>111</v>
          </cell>
          <cell r="K669">
            <v>0</v>
          </cell>
          <cell r="L669">
            <v>10</v>
          </cell>
          <cell r="M669">
            <v>8</v>
          </cell>
          <cell r="N669">
            <v>9</v>
          </cell>
          <cell r="O669">
            <v>8</v>
          </cell>
          <cell r="P669">
            <v>10</v>
          </cell>
          <cell r="Q669">
            <v>13</v>
          </cell>
          <cell r="R669">
            <v>9</v>
          </cell>
          <cell r="S669">
            <v>7</v>
          </cell>
          <cell r="T669">
            <v>14</v>
          </cell>
          <cell r="U669">
            <v>12</v>
          </cell>
          <cell r="V669">
            <v>13</v>
          </cell>
          <cell r="W669">
            <v>14</v>
          </cell>
          <cell r="X669">
            <v>10</v>
          </cell>
          <cell r="Y669" t="str">
            <v>SHENZHEN</v>
          </cell>
        </row>
        <row r="670">
          <cell r="B670" t="str">
            <v>D469059BN</v>
          </cell>
          <cell r="C670" t="str">
            <v>Square Supply Elbow Brushed Nickel</v>
          </cell>
          <cell r="D670" t="str">
            <v>Gerber Brass.Tub Shower Accessory</v>
          </cell>
          <cell r="E670" t="str">
            <v>No Collection</v>
          </cell>
          <cell r="F670" t="str">
            <v>Active</v>
          </cell>
          <cell r="G670" t="str">
            <v>P</v>
          </cell>
          <cell r="H670" t="str">
            <v>1524</v>
          </cell>
          <cell r="I670">
            <v>7.3566323999999996</v>
          </cell>
          <cell r="J670">
            <v>51</v>
          </cell>
          <cell r="K670">
            <v>0</v>
          </cell>
          <cell r="L670">
            <v>38</v>
          </cell>
          <cell r="M670">
            <v>30</v>
          </cell>
          <cell r="N670">
            <v>30</v>
          </cell>
          <cell r="O670">
            <v>30</v>
          </cell>
          <cell r="P670">
            <v>30</v>
          </cell>
          <cell r="Q670">
            <v>33</v>
          </cell>
          <cell r="R670">
            <v>27</v>
          </cell>
          <cell r="S670">
            <v>34</v>
          </cell>
          <cell r="T670">
            <v>44</v>
          </cell>
          <cell r="U670">
            <v>32</v>
          </cell>
          <cell r="V670">
            <v>30</v>
          </cell>
          <cell r="W670">
            <v>24</v>
          </cell>
          <cell r="X670">
            <v>25</v>
          </cell>
          <cell r="Y670" t="str">
            <v>SHENZHEN</v>
          </cell>
        </row>
        <row r="671">
          <cell r="B671" t="str">
            <v>D469059BS</v>
          </cell>
          <cell r="C671" t="str">
            <v>Square Supply Elbow Satin Black</v>
          </cell>
          <cell r="D671" t="str">
            <v>Gerber Brass.Tub Shower Accessory</v>
          </cell>
          <cell r="E671" t="str">
            <v>No Collection</v>
          </cell>
          <cell r="F671" t="str">
            <v>Active</v>
          </cell>
          <cell r="G671" t="str">
            <v>P</v>
          </cell>
          <cell r="H671" t="str">
            <v>1524</v>
          </cell>
          <cell r="I671">
            <v>9.0755905800000001</v>
          </cell>
          <cell r="J671">
            <v>213</v>
          </cell>
          <cell r="K671">
            <v>0</v>
          </cell>
          <cell r="L671">
            <v>76</v>
          </cell>
          <cell r="M671">
            <v>60</v>
          </cell>
          <cell r="N671">
            <v>60</v>
          </cell>
          <cell r="O671">
            <v>60</v>
          </cell>
          <cell r="P671">
            <v>60</v>
          </cell>
          <cell r="Q671">
            <v>67</v>
          </cell>
          <cell r="R671">
            <v>60</v>
          </cell>
          <cell r="S671">
            <v>82</v>
          </cell>
          <cell r="T671">
            <v>66</v>
          </cell>
          <cell r="U671">
            <v>69</v>
          </cell>
          <cell r="V671">
            <v>59</v>
          </cell>
          <cell r="W671">
            <v>53</v>
          </cell>
          <cell r="X671">
            <v>80</v>
          </cell>
          <cell r="Y671" t="str">
            <v>SHENZHEN</v>
          </cell>
        </row>
        <row r="672">
          <cell r="B672" t="str">
            <v>D469100</v>
          </cell>
          <cell r="C672" t="str">
            <v>Showerarm Mount w/ Brass Ball Joint Chrome</v>
          </cell>
          <cell r="D672" t="str">
            <v>Gerber Brass.Tub Shower Accessory</v>
          </cell>
          <cell r="E672" t="str">
            <v>No Collection</v>
          </cell>
          <cell r="F672" t="str">
            <v>Active</v>
          </cell>
          <cell r="G672" t="str">
            <v>P</v>
          </cell>
          <cell r="H672" t="str">
            <v>1524</v>
          </cell>
          <cell r="I672">
            <v>3.1712598000000001</v>
          </cell>
          <cell r="J672">
            <v>193</v>
          </cell>
          <cell r="K672">
            <v>80</v>
          </cell>
          <cell r="L672">
            <v>45</v>
          </cell>
          <cell r="M672">
            <v>13</v>
          </cell>
          <cell r="N672">
            <v>22</v>
          </cell>
          <cell r="O672">
            <v>19</v>
          </cell>
          <cell r="P672">
            <v>15</v>
          </cell>
          <cell r="Q672">
            <v>21</v>
          </cell>
          <cell r="R672">
            <v>17</v>
          </cell>
          <cell r="S672">
            <v>17</v>
          </cell>
          <cell r="T672">
            <v>19</v>
          </cell>
          <cell r="U672">
            <v>15</v>
          </cell>
          <cell r="V672">
            <v>15</v>
          </cell>
          <cell r="W672">
            <v>18</v>
          </cell>
          <cell r="X672">
            <v>21</v>
          </cell>
          <cell r="Y672" t="str">
            <v>SHENZHEN</v>
          </cell>
        </row>
        <row r="673">
          <cell r="B673" t="str">
            <v>D469100BB</v>
          </cell>
          <cell r="C673" t="str">
            <v>Showerarm Mount w/ Brass Ball Joint Brushed Bronze</v>
          </cell>
          <cell r="D673" t="str">
            <v>Gerber Brass.Tub Shower Accessory</v>
          </cell>
          <cell r="E673" t="str">
            <v>No Collection</v>
          </cell>
          <cell r="F673" t="str">
            <v>Active</v>
          </cell>
          <cell r="G673" t="str">
            <v>P</v>
          </cell>
          <cell r="H673" t="str">
            <v>1524</v>
          </cell>
          <cell r="I673">
            <v>8.2277572200000009</v>
          </cell>
          <cell r="J673">
            <v>38</v>
          </cell>
          <cell r="K673">
            <v>0</v>
          </cell>
          <cell r="L673">
            <v>7</v>
          </cell>
          <cell r="M673">
            <v>5</v>
          </cell>
          <cell r="N673">
            <v>13</v>
          </cell>
          <cell r="O673">
            <v>6</v>
          </cell>
          <cell r="P673">
            <v>3</v>
          </cell>
          <cell r="Q673">
            <v>7</v>
          </cell>
          <cell r="R673">
            <v>7</v>
          </cell>
          <cell r="S673">
            <v>6</v>
          </cell>
          <cell r="T673">
            <v>9</v>
          </cell>
          <cell r="U673">
            <v>6</v>
          </cell>
          <cell r="V673">
            <v>6</v>
          </cell>
          <cell r="W673">
            <v>5</v>
          </cell>
          <cell r="X673">
            <v>4</v>
          </cell>
          <cell r="Y673" t="str">
            <v>SHENZHEN</v>
          </cell>
        </row>
        <row r="674">
          <cell r="B674" t="str">
            <v>D469100BN</v>
          </cell>
          <cell r="C674" t="str">
            <v>Showerarm Mount w/ Brass Ball Joint Brushed Nickel</v>
          </cell>
          <cell r="D674" t="str">
            <v>Gerber Brass.Tub Shower Accessory</v>
          </cell>
          <cell r="E674" t="str">
            <v>No Collection</v>
          </cell>
          <cell r="F674" t="str">
            <v>Active</v>
          </cell>
          <cell r="G674" t="str">
            <v>P</v>
          </cell>
          <cell r="H674" t="str">
            <v>1524</v>
          </cell>
          <cell r="I674">
            <v>4.0495596000000003</v>
          </cell>
          <cell r="J674">
            <v>77</v>
          </cell>
          <cell r="K674">
            <v>7</v>
          </cell>
          <cell r="L674">
            <v>22</v>
          </cell>
          <cell r="M674">
            <v>15</v>
          </cell>
          <cell r="N674">
            <v>14</v>
          </cell>
          <cell r="O674">
            <v>9</v>
          </cell>
          <cell r="P674">
            <v>8</v>
          </cell>
          <cell r="Q674">
            <v>4</v>
          </cell>
          <cell r="R674">
            <v>5</v>
          </cell>
          <cell r="S674">
            <v>8</v>
          </cell>
          <cell r="T674">
            <v>11</v>
          </cell>
          <cell r="U674">
            <v>6</v>
          </cell>
          <cell r="V674">
            <v>5</v>
          </cell>
          <cell r="W674">
            <v>6</v>
          </cell>
          <cell r="X674">
            <v>10</v>
          </cell>
          <cell r="Y674" t="str">
            <v>SHENZHEN</v>
          </cell>
        </row>
        <row r="675">
          <cell r="B675" t="str">
            <v>D469100BS</v>
          </cell>
          <cell r="C675" t="str">
            <v>Showerarm Mount w/ Brass Ball Joint Satin Black</v>
          </cell>
          <cell r="D675" t="str">
            <v>Gerber Brass.Tub Shower Accessory</v>
          </cell>
          <cell r="E675" t="str">
            <v>No Collection</v>
          </cell>
          <cell r="F675" t="str">
            <v>Active</v>
          </cell>
          <cell r="G675" t="str">
            <v>P</v>
          </cell>
          <cell r="H675" t="str">
            <v>1524</v>
          </cell>
          <cell r="I675">
            <v>4.5514451999999999</v>
          </cell>
          <cell r="J675">
            <v>29</v>
          </cell>
          <cell r="K675">
            <v>6</v>
          </cell>
          <cell r="L675">
            <v>10</v>
          </cell>
          <cell r="M675">
            <v>2</v>
          </cell>
          <cell r="N675">
            <v>3</v>
          </cell>
          <cell r="O675">
            <v>3</v>
          </cell>
          <cell r="P675">
            <v>3</v>
          </cell>
          <cell r="Q675">
            <v>3</v>
          </cell>
          <cell r="R675">
            <v>3</v>
          </cell>
          <cell r="S675">
            <v>3</v>
          </cell>
          <cell r="T675">
            <v>5</v>
          </cell>
          <cell r="U675">
            <v>4</v>
          </cell>
          <cell r="V675">
            <v>4</v>
          </cell>
          <cell r="W675">
            <v>3</v>
          </cell>
          <cell r="X675">
            <v>4</v>
          </cell>
          <cell r="Y675" t="str">
            <v>SHENZHEN</v>
          </cell>
        </row>
        <row r="676">
          <cell r="B676" t="str">
            <v>D469400</v>
          </cell>
          <cell r="C676" t="str">
            <v>SteadyStyle Accented Grab Bar Hand Shower Holder</v>
          </cell>
          <cell r="D676" t="str">
            <v>Gerber Brass.Tub Shower Accessory</v>
          </cell>
          <cell r="E676" t="str">
            <v>SteadyStyle</v>
          </cell>
          <cell r="F676" t="str">
            <v>NEW PRODUC</v>
          </cell>
          <cell r="G676" t="str">
            <v>P</v>
          </cell>
          <cell r="H676" t="str">
            <v>1524</v>
          </cell>
          <cell r="I676">
            <v>6.02468</v>
          </cell>
          <cell r="J676">
            <v>55</v>
          </cell>
          <cell r="K676">
            <v>1</v>
          </cell>
          <cell r="L676">
            <v>89</v>
          </cell>
          <cell r="M676">
            <v>1</v>
          </cell>
          <cell r="N676">
            <v>1</v>
          </cell>
          <cell r="O676">
            <v>2</v>
          </cell>
          <cell r="P676">
            <v>2</v>
          </cell>
          <cell r="Q676">
            <v>4</v>
          </cell>
          <cell r="R676">
            <v>6</v>
          </cell>
          <cell r="S676">
            <v>8</v>
          </cell>
          <cell r="T676">
            <v>9</v>
          </cell>
          <cell r="U676">
            <v>10</v>
          </cell>
          <cell r="V676">
            <v>14</v>
          </cell>
          <cell r="W676">
            <v>0</v>
          </cell>
          <cell r="X676">
            <v>0</v>
          </cell>
          <cell r="Y676" t="str">
            <v>SHENZHEN</v>
          </cell>
        </row>
        <row r="677">
          <cell r="B677" t="str">
            <v>D469400BB</v>
          </cell>
          <cell r="C677" t="str">
            <v>SteadyStyle Accented Grab Bar Hand Shower Holder Brushed Bronze</v>
          </cell>
          <cell r="D677" t="str">
            <v>Gerber Brass.Tub Shower Accessory</v>
          </cell>
          <cell r="E677" t="str">
            <v>SteadyStyle</v>
          </cell>
          <cell r="F677" t="str">
            <v>NEW PRODUC</v>
          </cell>
          <cell r="G677" t="str">
            <v>P</v>
          </cell>
          <cell r="H677" t="str">
            <v>1524</v>
          </cell>
          <cell r="I677">
            <v>10.94778</v>
          </cell>
          <cell r="J677">
            <v>52</v>
          </cell>
          <cell r="K677">
            <v>0</v>
          </cell>
          <cell r="L677">
            <v>30</v>
          </cell>
          <cell r="M677">
            <v>1</v>
          </cell>
          <cell r="N677">
            <v>2</v>
          </cell>
          <cell r="O677">
            <v>2</v>
          </cell>
          <cell r="P677">
            <v>2</v>
          </cell>
          <cell r="Q677">
            <v>2</v>
          </cell>
          <cell r="R677">
            <v>3</v>
          </cell>
          <cell r="S677">
            <v>3</v>
          </cell>
          <cell r="T677">
            <v>3</v>
          </cell>
          <cell r="U677">
            <v>3</v>
          </cell>
          <cell r="V677">
            <v>4</v>
          </cell>
          <cell r="W677">
            <v>0</v>
          </cell>
          <cell r="X677">
            <v>0</v>
          </cell>
          <cell r="Y677" t="str">
            <v>SHENZHEN</v>
          </cell>
        </row>
        <row r="678">
          <cell r="B678" t="str">
            <v>D469400BN</v>
          </cell>
          <cell r="C678" t="str">
            <v>SteadyStyle Accented Grab Bar Hand Shower Holder Brushed Nickel</v>
          </cell>
          <cell r="D678" t="str">
            <v>Gerber Brass.Tub Shower Accessory</v>
          </cell>
          <cell r="E678" t="str">
            <v>SteadyStyle</v>
          </cell>
          <cell r="F678" t="str">
            <v>NEW PRODUC</v>
          </cell>
          <cell r="G678" t="str">
            <v>P</v>
          </cell>
          <cell r="H678" t="str">
            <v>1524</v>
          </cell>
          <cell r="I678">
            <v>7.2805799999999996</v>
          </cell>
          <cell r="J678">
            <v>36</v>
          </cell>
          <cell r="K678">
            <v>-10</v>
          </cell>
          <cell r="L678">
            <v>42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1</v>
          </cell>
          <cell r="R678">
            <v>2</v>
          </cell>
          <cell r="S678">
            <v>4</v>
          </cell>
          <cell r="T678">
            <v>6</v>
          </cell>
          <cell r="U678">
            <v>9</v>
          </cell>
          <cell r="V678">
            <v>12</v>
          </cell>
          <cell r="W678">
            <v>0</v>
          </cell>
          <cell r="X678">
            <v>0</v>
          </cell>
          <cell r="Y678" t="str">
            <v>SHENZHEN</v>
          </cell>
        </row>
        <row r="679">
          <cell r="B679" t="str">
            <v>D469400BS</v>
          </cell>
          <cell r="C679" t="str">
            <v>SteadyStyle Accented Grab Bar Hand Shower Holder Satin Black</v>
          </cell>
          <cell r="D679" t="str">
            <v>Gerber Brass.Tub Shower Accessory</v>
          </cell>
          <cell r="E679" t="str">
            <v>SteadyStyle</v>
          </cell>
          <cell r="F679" t="str">
            <v>NEW PRODUC</v>
          </cell>
          <cell r="G679" t="str">
            <v>P</v>
          </cell>
          <cell r="H679" t="str">
            <v>1524</v>
          </cell>
          <cell r="I679">
            <v>7.7327000000000004</v>
          </cell>
          <cell r="J679">
            <v>0</v>
          </cell>
          <cell r="K679">
            <v>0</v>
          </cell>
          <cell r="L679">
            <v>114</v>
          </cell>
          <cell r="M679">
            <v>3</v>
          </cell>
          <cell r="N679">
            <v>5</v>
          </cell>
          <cell r="O679">
            <v>7</v>
          </cell>
          <cell r="P679">
            <v>9</v>
          </cell>
          <cell r="Q679">
            <v>12</v>
          </cell>
          <cell r="R679">
            <v>13</v>
          </cell>
          <cell r="S679">
            <v>13</v>
          </cell>
          <cell r="T679">
            <v>13</v>
          </cell>
          <cell r="U679">
            <v>18</v>
          </cell>
          <cell r="V679">
            <v>21</v>
          </cell>
          <cell r="W679">
            <v>0</v>
          </cell>
          <cell r="X679">
            <v>0</v>
          </cell>
          <cell r="Y679" t="str">
            <v>SHENZHEN</v>
          </cell>
        </row>
        <row r="680">
          <cell r="B680" t="str">
            <v>D469700</v>
          </cell>
          <cell r="C680" t="str">
            <v>Versa 30" Slide Bar Chrome</v>
          </cell>
          <cell r="D680" t="str">
            <v>Gerber Brass.Tub Shower Accessory</v>
          </cell>
          <cell r="E680" t="str">
            <v>Versa</v>
          </cell>
          <cell r="F680" t="str">
            <v>Active</v>
          </cell>
          <cell r="G680" t="str">
            <v>P</v>
          </cell>
          <cell r="H680" t="str">
            <v>1524</v>
          </cell>
          <cell r="I680">
            <v>30.498272190000002</v>
          </cell>
          <cell r="J680">
            <v>413</v>
          </cell>
          <cell r="K680">
            <v>91</v>
          </cell>
          <cell r="L680">
            <v>75</v>
          </cell>
          <cell r="M680">
            <v>7</v>
          </cell>
          <cell r="N680">
            <v>5</v>
          </cell>
          <cell r="O680">
            <v>5</v>
          </cell>
          <cell r="P680">
            <v>6</v>
          </cell>
          <cell r="Q680">
            <v>7</v>
          </cell>
          <cell r="R680">
            <v>6</v>
          </cell>
          <cell r="S680">
            <v>10</v>
          </cell>
          <cell r="T680">
            <v>9</v>
          </cell>
          <cell r="U680">
            <v>10</v>
          </cell>
          <cell r="V680">
            <v>6</v>
          </cell>
          <cell r="W680">
            <v>5</v>
          </cell>
          <cell r="X680">
            <v>4</v>
          </cell>
          <cell r="Y680" t="str">
            <v>SHENZHEN</v>
          </cell>
        </row>
        <row r="681">
          <cell r="B681" t="str">
            <v>D469700BB</v>
          </cell>
          <cell r="C681" t="str">
            <v>Versa 30" Slide Bar Brushed Bronze</v>
          </cell>
          <cell r="D681" t="str">
            <v>Gerber Brass.Tub Shower Accessory</v>
          </cell>
          <cell r="E681" t="str">
            <v>Versa</v>
          </cell>
          <cell r="F681" t="str">
            <v>Active</v>
          </cell>
          <cell r="G681" t="str">
            <v>P</v>
          </cell>
          <cell r="H681" t="str">
            <v>1524</v>
          </cell>
          <cell r="I681">
            <v>53.334066989999997</v>
          </cell>
          <cell r="J681">
            <v>301</v>
          </cell>
          <cell r="K681">
            <v>94</v>
          </cell>
          <cell r="L681">
            <v>93</v>
          </cell>
          <cell r="M681">
            <v>8</v>
          </cell>
          <cell r="N681">
            <v>7</v>
          </cell>
          <cell r="O681">
            <v>7</v>
          </cell>
          <cell r="P681">
            <v>7</v>
          </cell>
          <cell r="Q681">
            <v>9</v>
          </cell>
          <cell r="R681">
            <v>12</v>
          </cell>
          <cell r="S681">
            <v>8</v>
          </cell>
          <cell r="T681">
            <v>12</v>
          </cell>
          <cell r="U681">
            <v>9</v>
          </cell>
          <cell r="V681">
            <v>9</v>
          </cell>
          <cell r="W681">
            <v>11</v>
          </cell>
          <cell r="X681">
            <v>8</v>
          </cell>
          <cell r="Y681" t="str">
            <v>SHENZHEN</v>
          </cell>
        </row>
        <row r="682">
          <cell r="B682" t="str">
            <v>D469700BN</v>
          </cell>
          <cell r="C682" t="str">
            <v>Versa 30" Slide Bar Brushed Nickel</v>
          </cell>
          <cell r="D682" t="str">
            <v>Gerber Brass.Tub Shower Accessory</v>
          </cell>
          <cell r="E682" t="str">
            <v>Versa</v>
          </cell>
          <cell r="F682" t="str">
            <v>Active</v>
          </cell>
          <cell r="G682" t="str">
            <v>P</v>
          </cell>
          <cell r="H682" t="str">
            <v>1524</v>
          </cell>
          <cell r="I682">
            <v>52.330059149999997</v>
          </cell>
          <cell r="J682">
            <v>274</v>
          </cell>
          <cell r="K682">
            <v>66</v>
          </cell>
          <cell r="L682">
            <v>95</v>
          </cell>
          <cell r="M682">
            <v>10</v>
          </cell>
          <cell r="N682">
            <v>9</v>
          </cell>
          <cell r="O682">
            <v>17</v>
          </cell>
          <cell r="P682">
            <v>10</v>
          </cell>
          <cell r="Q682">
            <v>10</v>
          </cell>
          <cell r="R682">
            <v>18</v>
          </cell>
          <cell r="S682">
            <v>16</v>
          </cell>
          <cell r="T682">
            <v>20</v>
          </cell>
          <cell r="U682">
            <v>20</v>
          </cell>
          <cell r="V682">
            <v>8</v>
          </cell>
          <cell r="W682">
            <v>8</v>
          </cell>
          <cell r="X682">
            <v>24</v>
          </cell>
          <cell r="Y682" t="str">
            <v>SHENZHEN</v>
          </cell>
        </row>
        <row r="683">
          <cell r="B683" t="str">
            <v>D469700BS</v>
          </cell>
          <cell r="C683" t="str">
            <v>Versa 30" Slide Bar Satin Black</v>
          </cell>
          <cell r="D683" t="str">
            <v>Gerber Brass.Tub Shower Accessory</v>
          </cell>
          <cell r="E683" t="str">
            <v>Versa</v>
          </cell>
          <cell r="F683" t="str">
            <v>Active</v>
          </cell>
          <cell r="G683" t="str">
            <v>P</v>
          </cell>
          <cell r="H683" t="str">
            <v>1524</v>
          </cell>
          <cell r="I683">
            <v>40.996620120000003</v>
          </cell>
          <cell r="J683">
            <v>343</v>
          </cell>
          <cell r="K683">
            <v>0</v>
          </cell>
          <cell r="L683">
            <v>85</v>
          </cell>
          <cell r="M683">
            <v>4</v>
          </cell>
          <cell r="N683">
            <v>11</v>
          </cell>
          <cell r="O683">
            <v>7</v>
          </cell>
          <cell r="P683">
            <v>6</v>
          </cell>
          <cell r="Q683">
            <v>10</v>
          </cell>
          <cell r="R683">
            <v>16</v>
          </cell>
          <cell r="S683">
            <v>9</v>
          </cell>
          <cell r="T683">
            <v>6</v>
          </cell>
          <cell r="U683">
            <v>7</v>
          </cell>
          <cell r="V683">
            <v>6</v>
          </cell>
          <cell r="W683">
            <v>6</v>
          </cell>
          <cell r="X683">
            <v>8</v>
          </cell>
          <cell r="Y683" t="str">
            <v>SHENZHEN</v>
          </cell>
        </row>
        <row r="684">
          <cell r="B684" t="str">
            <v>D481027</v>
          </cell>
          <cell r="C684" t="str">
            <v>15" Right Angle Showerarm w/ Escutcheon Chrome</v>
          </cell>
          <cell r="D684" t="str">
            <v>Gerber Brass.Tub Shower Accessory</v>
          </cell>
          <cell r="E684" t="str">
            <v>No Collection</v>
          </cell>
          <cell r="F684" t="str">
            <v>Active</v>
          </cell>
          <cell r="G684" t="str">
            <v>P</v>
          </cell>
          <cell r="H684" t="str">
            <v>1524</v>
          </cell>
          <cell r="I684">
            <v>11.12795925</v>
          </cell>
          <cell r="J684">
            <v>138</v>
          </cell>
          <cell r="K684">
            <v>27</v>
          </cell>
          <cell r="L684">
            <v>73</v>
          </cell>
          <cell r="M684">
            <v>39</v>
          </cell>
          <cell r="N684">
            <v>41</v>
          </cell>
          <cell r="O684">
            <v>53</v>
          </cell>
          <cell r="P684">
            <v>28</v>
          </cell>
          <cell r="Q684">
            <v>35</v>
          </cell>
          <cell r="R684">
            <v>49</v>
          </cell>
          <cell r="S684">
            <v>32</v>
          </cell>
          <cell r="T684">
            <v>37</v>
          </cell>
          <cell r="U684">
            <v>46</v>
          </cell>
          <cell r="V684">
            <v>56</v>
          </cell>
          <cell r="W684">
            <v>26</v>
          </cell>
          <cell r="X684">
            <v>39</v>
          </cell>
          <cell r="Y684" t="str">
            <v>SHENZHEN</v>
          </cell>
        </row>
        <row r="685">
          <cell r="B685" t="str">
            <v>D481027BB</v>
          </cell>
          <cell r="C685" t="str">
            <v>15" Right Angle Showerarm w/ Escutcheon Brushed Bronze</v>
          </cell>
          <cell r="D685" t="str">
            <v>Gerber Brass.Tub Shower Accessory</v>
          </cell>
          <cell r="E685" t="str">
            <v>No Collection</v>
          </cell>
          <cell r="F685" t="str">
            <v>Active</v>
          </cell>
          <cell r="G685" t="str">
            <v>P</v>
          </cell>
          <cell r="H685" t="str">
            <v>1524</v>
          </cell>
          <cell r="I685">
            <v>15.632382509999999</v>
          </cell>
          <cell r="J685">
            <v>111</v>
          </cell>
          <cell r="K685">
            <v>24</v>
          </cell>
          <cell r="L685">
            <v>48</v>
          </cell>
          <cell r="M685">
            <v>17</v>
          </cell>
          <cell r="N685">
            <v>20</v>
          </cell>
          <cell r="O685">
            <v>22</v>
          </cell>
          <cell r="P685">
            <v>16</v>
          </cell>
          <cell r="Q685">
            <v>22</v>
          </cell>
          <cell r="R685">
            <v>17</v>
          </cell>
          <cell r="S685">
            <v>18</v>
          </cell>
          <cell r="T685">
            <v>17</v>
          </cell>
          <cell r="U685">
            <v>21</v>
          </cell>
          <cell r="V685">
            <v>25</v>
          </cell>
          <cell r="W685">
            <v>17</v>
          </cell>
          <cell r="X685">
            <v>14</v>
          </cell>
          <cell r="Y685" t="str">
            <v>SHENZHEN</v>
          </cell>
        </row>
        <row r="686">
          <cell r="B686" t="str">
            <v>D481027BN</v>
          </cell>
          <cell r="C686" t="str">
            <v>15" Right Angle Showerarm w/ Escutcheon Brushed Nickel</v>
          </cell>
          <cell r="D686" t="str">
            <v>Gerber Brass.Tub Shower Accessory</v>
          </cell>
          <cell r="E686" t="str">
            <v>No Collection</v>
          </cell>
          <cell r="F686" t="str">
            <v>Active</v>
          </cell>
          <cell r="G686" t="str">
            <v>P</v>
          </cell>
          <cell r="H686" t="str">
            <v>1524</v>
          </cell>
          <cell r="I686">
            <v>9.6300166199999993</v>
          </cell>
          <cell r="J686">
            <v>119</v>
          </cell>
          <cell r="K686">
            <v>27</v>
          </cell>
          <cell r="L686">
            <v>43</v>
          </cell>
          <cell r="M686">
            <v>28</v>
          </cell>
          <cell r="N686">
            <v>24</v>
          </cell>
          <cell r="O686">
            <v>35</v>
          </cell>
          <cell r="P686">
            <v>19</v>
          </cell>
          <cell r="Q686">
            <v>20</v>
          </cell>
          <cell r="R686">
            <v>43</v>
          </cell>
          <cell r="S686">
            <v>17</v>
          </cell>
          <cell r="T686">
            <v>23</v>
          </cell>
          <cell r="U686">
            <v>32</v>
          </cell>
          <cell r="V686">
            <v>30</v>
          </cell>
          <cell r="W686">
            <v>26</v>
          </cell>
          <cell r="X686">
            <v>23</v>
          </cell>
          <cell r="Y686" t="str">
            <v>SHENZHEN</v>
          </cell>
        </row>
        <row r="687">
          <cell r="B687" t="str">
            <v>D481027BS</v>
          </cell>
          <cell r="C687" t="str">
            <v>15" Right Angle Showerarm w/ Escutcheon Satin Black</v>
          </cell>
          <cell r="D687" t="str">
            <v>Gerber Brass.Tub Shower Accessory</v>
          </cell>
          <cell r="E687" t="str">
            <v>No Collection</v>
          </cell>
          <cell r="F687" t="str">
            <v>Active</v>
          </cell>
          <cell r="G687" t="str">
            <v>P</v>
          </cell>
          <cell r="H687" t="str">
            <v>1524</v>
          </cell>
          <cell r="I687">
            <v>10.3489995</v>
          </cell>
          <cell r="J687">
            <v>317</v>
          </cell>
          <cell r="K687">
            <v>0</v>
          </cell>
          <cell r="L687">
            <v>45</v>
          </cell>
          <cell r="M687">
            <v>29</v>
          </cell>
          <cell r="N687">
            <v>25</v>
          </cell>
          <cell r="O687">
            <v>29</v>
          </cell>
          <cell r="P687">
            <v>22</v>
          </cell>
          <cell r="Q687">
            <v>26</v>
          </cell>
          <cell r="R687">
            <v>29</v>
          </cell>
          <cell r="S687">
            <v>26</v>
          </cell>
          <cell r="T687">
            <v>25</v>
          </cell>
          <cell r="U687">
            <v>26</v>
          </cell>
          <cell r="V687">
            <v>23</v>
          </cell>
          <cell r="W687">
            <v>38</v>
          </cell>
          <cell r="X687">
            <v>26</v>
          </cell>
          <cell r="Y687" t="str">
            <v>SHENZHEN</v>
          </cell>
        </row>
        <row r="688">
          <cell r="B688" t="str">
            <v>D481116</v>
          </cell>
          <cell r="C688" t="str">
            <v>13" S Shaped Showerarm w/ Escutcheon Chrome</v>
          </cell>
          <cell r="D688" t="str">
            <v>Gerber Brass.Tub Shower Accessory</v>
          </cell>
          <cell r="E688" t="str">
            <v>No Collection</v>
          </cell>
          <cell r="F688" t="str">
            <v>Active</v>
          </cell>
          <cell r="G688" t="str">
            <v>P</v>
          </cell>
          <cell r="H688" t="str">
            <v>1524</v>
          </cell>
          <cell r="I688">
            <v>11.36068281</v>
          </cell>
          <cell r="J688">
            <v>125</v>
          </cell>
          <cell r="K688">
            <v>0</v>
          </cell>
          <cell r="L688">
            <v>22</v>
          </cell>
          <cell r="M688">
            <v>33</v>
          </cell>
          <cell r="N688">
            <v>12</v>
          </cell>
          <cell r="O688">
            <v>9</v>
          </cell>
          <cell r="P688">
            <v>12</v>
          </cell>
          <cell r="Q688">
            <v>16</v>
          </cell>
          <cell r="R688">
            <v>12</v>
          </cell>
          <cell r="S688">
            <v>11</v>
          </cell>
          <cell r="T688">
            <v>14</v>
          </cell>
          <cell r="U688">
            <v>15</v>
          </cell>
          <cell r="V688">
            <v>18</v>
          </cell>
          <cell r="W688">
            <v>17</v>
          </cell>
          <cell r="X688">
            <v>18</v>
          </cell>
          <cell r="Y688" t="str">
            <v>SHENZHEN</v>
          </cell>
        </row>
        <row r="689">
          <cell r="B689" t="str">
            <v>D481116BN</v>
          </cell>
          <cell r="C689" t="str">
            <v>13" S Shaped Showerarm w/ Escutcheon Brushed Nickel</v>
          </cell>
          <cell r="D689" t="str">
            <v>Gerber Brass.Tub Shower Accessory</v>
          </cell>
          <cell r="E689" t="str">
            <v>No Collection</v>
          </cell>
          <cell r="F689" t="str">
            <v>Active</v>
          </cell>
          <cell r="G689" t="str">
            <v>P</v>
          </cell>
          <cell r="H689" t="str">
            <v>1524</v>
          </cell>
          <cell r="I689">
            <v>20.729436809999999</v>
          </cell>
          <cell r="J689">
            <v>68</v>
          </cell>
          <cell r="K689">
            <v>0</v>
          </cell>
          <cell r="L689">
            <v>7</v>
          </cell>
          <cell r="M689">
            <v>6</v>
          </cell>
          <cell r="N689">
            <v>9</v>
          </cell>
          <cell r="O689">
            <v>7</v>
          </cell>
          <cell r="P689">
            <v>6</v>
          </cell>
          <cell r="Q689">
            <v>6</v>
          </cell>
          <cell r="R689">
            <v>9</v>
          </cell>
          <cell r="S689">
            <v>10</v>
          </cell>
          <cell r="T689">
            <v>6</v>
          </cell>
          <cell r="U689">
            <v>5</v>
          </cell>
          <cell r="V689">
            <v>7</v>
          </cell>
          <cell r="W689">
            <v>9</v>
          </cell>
          <cell r="X689">
            <v>8</v>
          </cell>
          <cell r="Y689" t="str">
            <v>SHENZHEN</v>
          </cell>
        </row>
        <row r="690">
          <cell r="B690" t="str">
            <v>D481116BS</v>
          </cell>
          <cell r="C690" t="str">
            <v>13" S Shaped Showerarm w/ Escutcheon Satin Black</v>
          </cell>
          <cell r="D690" t="str">
            <v>Gerber Brass.Tub Shower Accessory</v>
          </cell>
          <cell r="E690" t="str">
            <v>No Collection</v>
          </cell>
          <cell r="F690" t="str">
            <v>Active</v>
          </cell>
          <cell r="G690" t="str">
            <v>P</v>
          </cell>
          <cell r="H690" t="str">
            <v>1524</v>
          </cell>
          <cell r="I690">
            <v>15.490729999999999</v>
          </cell>
          <cell r="J690">
            <v>56</v>
          </cell>
          <cell r="K690">
            <v>0</v>
          </cell>
          <cell r="L690">
            <v>2</v>
          </cell>
          <cell r="M690">
            <v>2</v>
          </cell>
          <cell r="N690">
            <v>1</v>
          </cell>
          <cell r="O690">
            <v>1</v>
          </cell>
          <cell r="P690">
            <v>1</v>
          </cell>
          <cell r="Q690">
            <v>1</v>
          </cell>
          <cell r="R690">
            <v>3</v>
          </cell>
          <cell r="S690">
            <v>1</v>
          </cell>
          <cell r="T690">
            <v>1</v>
          </cell>
          <cell r="U690">
            <v>2</v>
          </cell>
          <cell r="V690">
            <v>1</v>
          </cell>
          <cell r="W690">
            <v>2</v>
          </cell>
          <cell r="X690">
            <v>2</v>
          </cell>
          <cell r="Y690" t="str">
            <v>SHENZHEN</v>
          </cell>
        </row>
        <row r="691">
          <cell r="B691" t="str">
            <v>D481136</v>
          </cell>
          <cell r="C691" t="str">
            <v>6" Showerarm w/ Escutcheon Chrome</v>
          </cell>
          <cell r="D691" t="str">
            <v>Gerber Brass.Tub Shower Accessory</v>
          </cell>
          <cell r="E691" t="str">
            <v>No Collection</v>
          </cell>
          <cell r="F691" t="str">
            <v>Active</v>
          </cell>
          <cell r="G691" t="str">
            <v>P</v>
          </cell>
          <cell r="H691" t="str">
            <v>1524</v>
          </cell>
          <cell r="I691">
            <v>2.6845658999999999</v>
          </cell>
          <cell r="J691">
            <v>169</v>
          </cell>
          <cell r="K691">
            <v>0</v>
          </cell>
          <cell r="L691">
            <v>232</v>
          </cell>
          <cell r="M691">
            <v>160</v>
          </cell>
          <cell r="N691">
            <v>160</v>
          </cell>
          <cell r="O691">
            <v>160</v>
          </cell>
          <cell r="P691">
            <v>160</v>
          </cell>
          <cell r="Q691">
            <v>173</v>
          </cell>
          <cell r="R691">
            <v>136</v>
          </cell>
          <cell r="S691">
            <v>121</v>
          </cell>
          <cell r="T691">
            <v>108</v>
          </cell>
          <cell r="U691">
            <v>120</v>
          </cell>
          <cell r="V691">
            <v>130</v>
          </cell>
          <cell r="W691">
            <v>116</v>
          </cell>
          <cell r="X691">
            <v>122</v>
          </cell>
          <cell r="Y691" t="str">
            <v>SHENZHEN</v>
          </cell>
        </row>
        <row r="692">
          <cell r="B692" t="str">
            <v>D481136BB</v>
          </cell>
          <cell r="C692" t="str">
            <v>6" Showerarm w/ Escutcheon Brushed Bronze</v>
          </cell>
          <cell r="D692" t="str">
            <v>Gerber Brass.Tub Shower Accessory</v>
          </cell>
          <cell r="E692" t="str">
            <v>No Collection</v>
          </cell>
          <cell r="F692" t="str">
            <v>Active</v>
          </cell>
          <cell r="G692" t="str">
            <v>P</v>
          </cell>
          <cell r="H692" t="str">
            <v>1524</v>
          </cell>
          <cell r="I692">
            <v>8.3809674600000008</v>
          </cell>
          <cell r="J692">
            <v>159</v>
          </cell>
          <cell r="K692">
            <v>0</v>
          </cell>
          <cell r="L692">
            <v>23</v>
          </cell>
          <cell r="M692">
            <v>17</v>
          </cell>
          <cell r="N692">
            <v>25</v>
          </cell>
          <cell r="O692">
            <v>25</v>
          </cell>
          <cell r="P692">
            <v>19</v>
          </cell>
          <cell r="Q692">
            <v>25</v>
          </cell>
          <cell r="R692">
            <v>25</v>
          </cell>
          <cell r="S692">
            <v>31</v>
          </cell>
          <cell r="T692">
            <v>27</v>
          </cell>
          <cell r="U692">
            <v>21</v>
          </cell>
          <cell r="V692">
            <v>35</v>
          </cell>
          <cell r="W692">
            <v>22</v>
          </cell>
          <cell r="X692">
            <v>30</v>
          </cell>
          <cell r="Y692" t="str">
            <v>SHENZHEN</v>
          </cell>
        </row>
        <row r="693">
          <cell r="B693" t="str">
            <v>D481136BN</v>
          </cell>
          <cell r="C693" t="str">
            <v>6" Showerarm w/ Escutcheon Brushed Nickel</v>
          </cell>
          <cell r="D693" t="str">
            <v>Gerber Brass.Tub Shower Accessory</v>
          </cell>
          <cell r="E693" t="str">
            <v>No Collection</v>
          </cell>
          <cell r="F693" t="str">
            <v>Active</v>
          </cell>
          <cell r="G693" t="str">
            <v>P</v>
          </cell>
          <cell r="H693" t="str">
            <v>1524</v>
          </cell>
          <cell r="I693">
            <v>4.0271098800000003</v>
          </cell>
          <cell r="J693">
            <v>283</v>
          </cell>
          <cell r="K693">
            <v>0</v>
          </cell>
          <cell r="L693">
            <v>94</v>
          </cell>
          <cell r="M693">
            <v>70</v>
          </cell>
          <cell r="N693">
            <v>62</v>
          </cell>
          <cell r="O693">
            <v>70</v>
          </cell>
          <cell r="P693">
            <v>69</v>
          </cell>
          <cell r="Q693">
            <v>93</v>
          </cell>
          <cell r="R693">
            <v>120</v>
          </cell>
          <cell r="S693">
            <v>78</v>
          </cell>
          <cell r="T693">
            <v>94</v>
          </cell>
          <cell r="U693">
            <v>77</v>
          </cell>
          <cell r="V693">
            <v>80</v>
          </cell>
          <cell r="W693">
            <v>69</v>
          </cell>
          <cell r="X693">
            <v>83</v>
          </cell>
          <cell r="Y693" t="str">
            <v>SHENZHEN</v>
          </cell>
        </row>
        <row r="694">
          <cell r="B694" t="str">
            <v>D481136BS</v>
          </cell>
          <cell r="C694" t="str">
            <v>6" Showerarm w/ Escutcheon Satin Black</v>
          </cell>
          <cell r="D694" t="str">
            <v>Gerber Brass.Tub Shower Accessory</v>
          </cell>
          <cell r="E694" t="str">
            <v>No Collection</v>
          </cell>
          <cell r="F694" t="str">
            <v>Active</v>
          </cell>
          <cell r="G694" t="str">
            <v>P</v>
          </cell>
          <cell r="H694" t="str">
            <v>1524</v>
          </cell>
          <cell r="I694">
            <v>4.1826476100000001</v>
          </cell>
          <cell r="J694">
            <v>323</v>
          </cell>
          <cell r="K694">
            <v>0</v>
          </cell>
          <cell r="L694">
            <v>84</v>
          </cell>
          <cell r="M694">
            <v>82</v>
          </cell>
          <cell r="N694">
            <v>71</v>
          </cell>
          <cell r="O694">
            <v>85</v>
          </cell>
          <cell r="P694">
            <v>85</v>
          </cell>
          <cell r="Q694">
            <v>92</v>
          </cell>
          <cell r="R694">
            <v>69</v>
          </cell>
          <cell r="S694">
            <v>118</v>
          </cell>
          <cell r="T694">
            <v>86</v>
          </cell>
          <cell r="U694">
            <v>66</v>
          </cell>
          <cell r="V694">
            <v>89</v>
          </cell>
          <cell r="W694">
            <v>52</v>
          </cell>
          <cell r="X694">
            <v>74</v>
          </cell>
          <cell r="Y694" t="str">
            <v>SHENZHEN</v>
          </cell>
        </row>
        <row r="695">
          <cell r="B695" t="str">
            <v>D481144</v>
          </cell>
          <cell r="C695" t="str">
            <v>Sirius 15" Showerarm w/ Escutcheon Chrome</v>
          </cell>
          <cell r="D695" t="str">
            <v>Gerber Brass.Tub Shower Accessory</v>
          </cell>
          <cell r="E695" t="str">
            <v>Sirius</v>
          </cell>
          <cell r="F695" t="str">
            <v>Active</v>
          </cell>
          <cell r="G695" t="str">
            <v>P</v>
          </cell>
          <cell r="H695" t="str">
            <v>1524</v>
          </cell>
          <cell r="I695">
            <v>43.741343069999999</v>
          </cell>
          <cell r="J695">
            <v>41</v>
          </cell>
          <cell r="K695">
            <v>0</v>
          </cell>
          <cell r="L695">
            <v>8</v>
          </cell>
          <cell r="M695">
            <v>8</v>
          </cell>
          <cell r="N695">
            <v>9</v>
          </cell>
          <cell r="O695">
            <v>8</v>
          </cell>
          <cell r="P695">
            <v>7</v>
          </cell>
          <cell r="Q695">
            <v>8</v>
          </cell>
          <cell r="R695">
            <v>8</v>
          </cell>
          <cell r="S695">
            <v>7</v>
          </cell>
          <cell r="T695">
            <v>35</v>
          </cell>
          <cell r="U695">
            <v>5</v>
          </cell>
          <cell r="V695">
            <v>7</v>
          </cell>
          <cell r="W695">
            <v>9</v>
          </cell>
          <cell r="X695">
            <v>6</v>
          </cell>
          <cell r="Y695" t="str">
            <v>PLANDROP25</v>
          </cell>
        </row>
        <row r="696">
          <cell r="B696" t="str">
            <v>D481144BN</v>
          </cell>
          <cell r="C696" t="str">
            <v>Sirius 15" Showerarm w/ Escutcheon Brushed Nickel</v>
          </cell>
          <cell r="D696" t="str">
            <v>Gerber Brass.Tub Shower Accessory</v>
          </cell>
          <cell r="E696" t="str">
            <v>Sirius</v>
          </cell>
          <cell r="F696" t="str">
            <v>Active</v>
          </cell>
          <cell r="G696" t="str">
            <v>P</v>
          </cell>
          <cell r="H696" t="str">
            <v>1524</v>
          </cell>
          <cell r="I696">
            <v>57.565295460000002</v>
          </cell>
          <cell r="J696">
            <v>199</v>
          </cell>
          <cell r="K696">
            <v>0</v>
          </cell>
          <cell r="L696">
            <v>5</v>
          </cell>
          <cell r="M696">
            <v>4</v>
          </cell>
          <cell r="N696">
            <v>4</v>
          </cell>
          <cell r="O696">
            <v>4</v>
          </cell>
          <cell r="P696">
            <v>5</v>
          </cell>
          <cell r="Q696">
            <v>3</v>
          </cell>
          <cell r="R696">
            <v>4</v>
          </cell>
          <cell r="S696">
            <v>4</v>
          </cell>
          <cell r="T696">
            <v>4</v>
          </cell>
          <cell r="U696">
            <v>4</v>
          </cell>
          <cell r="V696">
            <v>4</v>
          </cell>
          <cell r="W696">
            <v>2</v>
          </cell>
          <cell r="X696">
            <v>4</v>
          </cell>
          <cell r="Y696" t="str">
            <v>PLANDROP25</v>
          </cell>
        </row>
        <row r="697">
          <cell r="B697" t="str">
            <v>D481150</v>
          </cell>
          <cell r="C697" t="str">
            <v>9" Adjustable Showerarm w/ Escutcheon Chrome</v>
          </cell>
          <cell r="D697" t="str">
            <v>Gerber Brass.Tub Shower Accessory</v>
          </cell>
          <cell r="E697" t="str">
            <v>No Collection</v>
          </cell>
          <cell r="F697" t="str">
            <v>Active</v>
          </cell>
          <cell r="G697" t="str">
            <v>P</v>
          </cell>
          <cell r="H697" t="str">
            <v>1524</v>
          </cell>
          <cell r="I697">
            <v>13.211021130000001</v>
          </cell>
          <cell r="J697">
            <v>116</v>
          </cell>
          <cell r="K697">
            <v>0</v>
          </cell>
          <cell r="L697">
            <v>10</v>
          </cell>
          <cell r="M697">
            <v>12</v>
          </cell>
          <cell r="N697">
            <v>13</v>
          </cell>
          <cell r="O697">
            <v>9</v>
          </cell>
          <cell r="P697">
            <v>7</v>
          </cell>
          <cell r="Q697">
            <v>8</v>
          </cell>
          <cell r="R697">
            <v>13</v>
          </cell>
          <cell r="S697">
            <v>14</v>
          </cell>
          <cell r="T697">
            <v>16</v>
          </cell>
          <cell r="U697">
            <v>6</v>
          </cell>
          <cell r="V697">
            <v>10</v>
          </cell>
          <cell r="W697">
            <v>10</v>
          </cell>
          <cell r="X697">
            <v>9</v>
          </cell>
          <cell r="Y697" t="str">
            <v>SHENZHEN</v>
          </cell>
        </row>
        <row r="698">
          <cell r="B698" t="str">
            <v>D481150BN</v>
          </cell>
          <cell r="C698" t="str">
            <v>9" Adjustable Showerarm w/ Escutcheon Brushed Nickel</v>
          </cell>
          <cell r="D698" t="str">
            <v>Gerber Brass.Tub Shower Accessory</v>
          </cell>
          <cell r="E698" t="str">
            <v>No Collection</v>
          </cell>
          <cell r="F698" t="str">
            <v>Active</v>
          </cell>
          <cell r="G698" t="str">
            <v>P</v>
          </cell>
          <cell r="H698" t="str">
            <v>1524</v>
          </cell>
          <cell r="I698">
            <v>14.681371260000001</v>
          </cell>
          <cell r="J698">
            <v>421</v>
          </cell>
          <cell r="K698">
            <v>0</v>
          </cell>
          <cell r="L698">
            <v>23</v>
          </cell>
          <cell r="M698">
            <v>24</v>
          </cell>
          <cell r="N698">
            <v>22</v>
          </cell>
          <cell r="O698">
            <v>22</v>
          </cell>
          <cell r="P698">
            <v>19</v>
          </cell>
          <cell r="Q698">
            <v>29</v>
          </cell>
          <cell r="R698">
            <v>27</v>
          </cell>
          <cell r="S698">
            <v>25</v>
          </cell>
          <cell r="T698">
            <v>26</v>
          </cell>
          <cell r="U698">
            <v>25</v>
          </cell>
          <cell r="V698">
            <v>28</v>
          </cell>
          <cell r="W698">
            <v>24</v>
          </cell>
          <cell r="X698">
            <v>24</v>
          </cell>
          <cell r="Y698" t="str">
            <v>SHENZHEN</v>
          </cell>
        </row>
        <row r="699">
          <cell r="B699" t="str">
            <v>D481162</v>
          </cell>
          <cell r="C699" t="str">
            <v>Mid-Town 12.5" Showerarm w/ Escutcheon Chrome</v>
          </cell>
          <cell r="D699" t="str">
            <v>Gerber Brass.Tub Shower Accessory</v>
          </cell>
          <cell r="E699" t="str">
            <v>Mid-Town</v>
          </cell>
          <cell r="F699" t="str">
            <v>Active</v>
          </cell>
          <cell r="G699" t="str">
            <v>P</v>
          </cell>
          <cell r="H699" t="str">
            <v>1524</v>
          </cell>
          <cell r="I699">
            <v>14.528324489999999</v>
          </cell>
          <cell r="J699">
            <v>219</v>
          </cell>
          <cell r="K699">
            <v>0</v>
          </cell>
          <cell r="L699">
            <v>3</v>
          </cell>
          <cell r="M699">
            <v>3</v>
          </cell>
          <cell r="N699">
            <v>3</v>
          </cell>
          <cell r="O699">
            <v>8</v>
          </cell>
          <cell r="P699">
            <v>3</v>
          </cell>
          <cell r="Q699">
            <v>3</v>
          </cell>
          <cell r="R699">
            <v>3</v>
          </cell>
          <cell r="S699">
            <v>6</v>
          </cell>
          <cell r="T699">
            <v>5</v>
          </cell>
          <cell r="U699">
            <v>3</v>
          </cell>
          <cell r="V699">
            <v>6</v>
          </cell>
          <cell r="W699">
            <v>3</v>
          </cell>
          <cell r="X699">
            <v>2</v>
          </cell>
          <cell r="Y699" t="str">
            <v>SHENZHEN</v>
          </cell>
        </row>
        <row r="700">
          <cell r="B700" t="str">
            <v>D481162BB</v>
          </cell>
          <cell r="C700" t="str">
            <v>Mid-Town 12.5" Showerarm w/ Escutcheon Brushed Bronze</v>
          </cell>
          <cell r="D700" t="str">
            <v>Gerber Brass.Tub Shower Accessory</v>
          </cell>
          <cell r="E700" t="str">
            <v>Mid-Town</v>
          </cell>
          <cell r="F700" t="str">
            <v>NEW PRODUC</v>
          </cell>
          <cell r="G700" t="str">
            <v>P</v>
          </cell>
          <cell r="H700" t="str">
            <v>1524</v>
          </cell>
          <cell r="I700">
            <v>32.040949999999995</v>
          </cell>
          <cell r="J700">
            <v>45</v>
          </cell>
          <cell r="K700">
            <v>0</v>
          </cell>
          <cell r="L700">
            <v>0</v>
          </cell>
          <cell r="M700">
            <v>1</v>
          </cell>
          <cell r="N700">
            <v>1</v>
          </cell>
          <cell r="O700">
            <v>1</v>
          </cell>
          <cell r="P700">
            <v>3</v>
          </cell>
          <cell r="Q700">
            <v>4</v>
          </cell>
          <cell r="R700">
            <v>4</v>
          </cell>
          <cell r="S700">
            <v>4</v>
          </cell>
          <cell r="T700">
            <v>5</v>
          </cell>
          <cell r="U700">
            <v>5</v>
          </cell>
          <cell r="V700">
            <v>7</v>
          </cell>
          <cell r="W700">
            <v>7</v>
          </cell>
          <cell r="X700">
            <v>7</v>
          </cell>
          <cell r="Y700" t="str">
            <v>SHENZHEN</v>
          </cell>
        </row>
        <row r="701">
          <cell r="B701" t="str">
            <v>D481162BN</v>
          </cell>
          <cell r="C701" t="str">
            <v>Mid-Town 12.5" Showerarm w/ Escutcheon Brushed Nickel</v>
          </cell>
          <cell r="D701" t="str">
            <v>Gerber Brass.Tub Shower Accessory</v>
          </cell>
          <cell r="E701" t="str">
            <v>Mid-Town</v>
          </cell>
          <cell r="F701" t="str">
            <v>Active</v>
          </cell>
          <cell r="G701" t="str">
            <v>P</v>
          </cell>
          <cell r="H701" t="str">
            <v>1524</v>
          </cell>
          <cell r="I701">
            <v>19.350000000000001</v>
          </cell>
          <cell r="J701">
            <v>29</v>
          </cell>
          <cell r="K701">
            <v>0</v>
          </cell>
          <cell r="L701">
            <v>3</v>
          </cell>
          <cell r="M701">
            <v>3</v>
          </cell>
          <cell r="N701">
            <v>3</v>
          </cell>
          <cell r="O701">
            <v>2</v>
          </cell>
          <cell r="P701">
            <v>3</v>
          </cell>
          <cell r="Q701">
            <v>5</v>
          </cell>
          <cell r="R701">
            <v>4</v>
          </cell>
          <cell r="S701">
            <v>2</v>
          </cell>
          <cell r="T701">
            <v>3</v>
          </cell>
          <cell r="U701">
            <v>2</v>
          </cell>
          <cell r="V701">
            <v>2</v>
          </cell>
          <cell r="W701">
            <v>3</v>
          </cell>
          <cell r="X701">
            <v>3</v>
          </cell>
          <cell r="Y701" t="str">
            <v>SHENZHEN</v>
          </cell>
        </row>
        <row r="702">
          <cell r="B702" t="str">
            <v>D481162BS</v>
          </cell>
          <cell r="C702" t="str">
            <v>Mid-Town 12.5" Showerarm w/ Escutcheon Satin Black</v>
          </cell>
          <cell r="D702" t="str">
            <v>Gerber Brass.Tub Shower Accessory</v>
          </cell>
          <cell r="E702" t="str">
            <v>Mid-Town</v>
          </cell>
          <cell r="F702" t="str">
            <v>Active</v>
          </cell>
          <cell r="G702" t="str">
            <v>P</v>
          </cell>
          <cell r="H702" t="str">
            <v>1524</v>
          </cell>
          <cell r="I702">
            <v>17.08929294</v>
          </cell>
          <cell r="J702">
            <v>11</v>
          </cell>
          <cell r="K702">
            <v>0</v>
          </cell>
          <cell r="L702">
            <v>9</v>
          </cell>
          <cell r="M702">
            <v>6</v>
          </cell>
          <cell r="N702">
            <v>8</v>
          </cell>
          <cell r="O702">
            <v>9</v>
          </cell>
          <cell r="P702">
            <v>9</v>
          </cell>
          <cell r="Q702">
            <v>12</v>
          </cell>
          <cell r="R702">
            <v>8</v>
          </cell>
          <cell r="S702">
            <v>9</v>
          </cell>
          <cell r="T702">
            <v>9</v>
          </cell>
          <cell r="U702">
            <v>10</v>
          </cell>
          <cell r="V702">
            <v>67</v>
          </cell>
          <cell r="W702">
            <v>11</v>
          </cell>
          <cell r="X702">
            <v>8</v>
          </cell>
          <cell r="Y702" t="str">
            <v>SHENZHEN</v>
          </cell>
        </row>
        <row r="703">
          <cell r="B703" t="str">
            <v>D481306</v>
          </cell>
          <cell r="C703" t="str">
            <v>10" Ceiling Mount Showerarm w/ Escutcheon Chrome</v>
          </cell>
          <cell r="D703" t="str">
            <v>Gerber Brass.Tub Shower Accessory</v>
          </cell>
          <cell r="E703" t="str">
            <v>No Collection</v>
          </cell>
          <cell r="F703" t="str">
            <v>Active</v>
          </cell>
          <cell r="G703" t="str">
            <v>P</v>
          </cell>
          <cell r="H703" t="str">
            <v>1524</v>
          </cell>
          <cell r="I703">
            <v>6.0477142199999996</v>
          </cell>
          <cell r="J703">
            <v>650</v>
          </cell>
          <cell r="K703">
            <v>0</v>
          </cell>
          <cell r="L703">
            <v>93</v>
          </cell>
          <cell r="M703">
            <v>197</v>
          </cell>
          <cell r="N703">
            <v>78</v>
          </cell>
          <cell r="O703">
            <v>82</v>
          </cell>
          <cell r="P703">
            <v>56</v>
          </cell>
          <cell r="Q703">
            <v>66</v>
          </cell>
          <cell r="R703">
            <v>91</v>
          </cell>
          <cell r="S703">
            <v>79</v>
          </cell>
          <cell r="T703">
            <v>58</v>
          </cell>
          <cell r="U703">
            <v>129</v>
          </cell>
          <cell r="V703">
            <v>92</v>
          </cell>
          <cell r="W703">
            <v>58</v>
          </cell>
          <cell r="X703">
            <v>103</v>
          </cell>
          <cell r="Y703" t="str">
            <v>SHENZHEN</v>
          </cell>
        </row>
        <row r="704">
          <cell r="B704" t="str">
            <v>D481306BB</v>
          </cell>
          <cell r="C704" t="str">
            <v>10" Ceiling Mount Showerarm w/ Escutcheon Brushed Bronze</v>
          </cell>
          <cell r="D704" t="str">
            <v>Gerber Brass.Tub Shower Accessory</v>
          </cell>
          <cell r="E704" t="str">
            <v>No Collection</v>
          </cell>
          <cell r="F704" t="str">
            <v>Active</v>
          </cell>
          <cell r="G704" t="str">
            <v>P</v>
          </cell>
          <cell r="H704" t="str">
            <v>1524</v>
          </cell>
          <cell r="I704">
            <v>12.42166134</v>
          </cell>
          <cell r="J704">
            <v>49</v>
          </cell>
          <cell r="K704">
            <v>0</v>
          </cell>
          <cell r="L704">
            <v>22</v>
          </cell>
          <cell r="M704">
            <v>20</v>
          </cell>
          <cell r="N704">
            <v>20</v>
          </cell>
          <cell r="O704">
            <v>20</v>
          </cell>
          <cell r="P704">
            <v>20</v>
          </cell>
          <cell r="Q704">
            <v>31</v>
          </cell>
          <cell r="R704">
            <v>27</v>
          </cell>
          <cell r="S704">
            <v>12</v>
          </cell>
          <cell r="T704">
            <v>20</v>
          </cell>
          <cell r="U704">
            <v>15</v>
          </cell>
          <cell r="V704">
            <v>20</v>
          </cell>
          <cell r="W704">
            <v>20</v>
          </cell>
          <cell r="X704">
            <v>14</v>
          </cell>
          <cell r="Y704" t="str">
            <v>SHENZHEN</v>
          </cell>
        </row>
        <row r="705">
          <cell r="B705" t="str">
            <v>D481306BN</v>
          </cell>
          <cell r="C705" t="str">
            <v>10" Ceiling Mount Showerarm w/ Escutcheon Brushed Nickel</v>
          </cell>
          <cell r="D705" t="str">
            <v>Gerber Brass.Tub Shower Accessory</v>
          </cell>
          <cell r="E705" t="str">
            <v>No Collection</v>
          </cell>
          <cell r="F705" t="str">
            <v>Active</v>
          </cell>
          <cell r="G705" t="str">
            <v>P</v>
          </cell>
          <cell r="H705" t="str">
            <v>1524</v>
          </cell>
          <cell r="I705">
            <v>8.5696893599999999</v>
          </cell>
          <cell r="J705">
            <v>562</v>
          </cell>
          <cell r="K705">
            <v>0</v>
          </cell>
          <cell r="L705">
            <v>91</v>
          </cell>
          <cell r="M705">
            <v>88</v>
          </cell>
          <cell r="N705">
            <v>88</v>
          </cell>
          <cell r="O705">
            <v>88</v>
          </cell>
          <cell r="P705">
            <v>88</v>
          </cell>
          <cell r="Q705">
            <v>91</v>
          </cell>
          <cell r="R705">
            <v>117</v>
          </cell>
          <cell r="S705">
            <v>89</v>
          </cell>
          <cell r="T705">
            <v>84</v>
          </cell>
          <cell r="U705">
            <v>90</v>
          </cell>
          <cell r="V705">
            <v>113</v>
          </cell>
          <cell r="W705">
            <v>101</v>
          </cell>
          <cell r="X705">
            <v>85</v>
          </cell>
          <cell r="Y705" t="str">
            <v>SHENZHEN</v>
          </cell>
        </row>
        <row r="706">
          <cell r="B706" t="str">
            <v>D481306BS</v>
          </cell>
          <cell r="C706" t="str">
            <v>10" Ceiling Mount Showerarm w/ Escutcheon Satin Black</v>
          </cell>
          <cell r="D706" t="str">
            <v>Gerber Brass.Tub Shower Accessory</v>
          </cell>
          <cell r="E706" t="str">
            <v>No Collection</v>
          </cell>
          <cell r="F706" t="str">
            <v>Active</v>
          </cell>
          <cell r="G706" t="str">
            <v>P</v>
          </cell>
          <cell r="H706" t="str">
            <v>1524</v>
          </cell>
          <cell r="I706">
            <v>9.8620447799999997</v>
          </cell>
          <cell r="J706">
            <v>184</v>
          </cell>
          <cell r="K706">
            <v>0</v>
          </cell>
          <cell r="L706">
            <v>87</v>
          </cell>
          <cell r="M706">
            <v>97</v>
          </cell>
          <cell r="N706">
            <v>96</v>
          </cell>
          <cell r="O706">
            <v>96</v>
          </cell>
          <cell r="P706">
            <v>60</v>
          </cell>
          <cell r="Q706">
            <v>92</v>
          </cell>
          <cell r="R706">
            <v>68</v>
          </cell>
          <cell r="S706">
            <v>49</v>
          </cell>
          <cell r="T706">
            <v>61</v>
          </cell>
          <cell r="U706">
            <v>59</v>
          </cell>
          <cell r="V706">
            <v>72</v>
          </cell>
          <cell r="W706">
            <v>71</v>
          </cell>
          <cell r="X706">
            <v>88</v>
          </cell>
          <cell r="Y706" t="str">
            <v>SHENZHEN</v>
          </cell>
        </row>
        <row r="707">
          <cell r="B707" t="str">
            <v>D481316</v>
          </cell>
          <cell r="C707" t="str">
            <v>6" Ceiling Mount Showerarm w/ Escutcheon Chrome</v>
          </cell>
          <cell r="D707" t="str">
            <v>Gerber Brass.Tub Shower Accessory</v>
          </cell>
          <cell r="E707" t="str">
            <v>No Collection</v>
          </cell>
          <cell r="F707" t="str">
            <v>Active</v>
          </cell>
          <cell r="G707" t="str">
            <v>P</v>
          </cell>
          <cell r="H707" t="str">
            <v>1524</v>
          </cell>
          <cell r="I707">
            <v>6.2128592400000002</v>
          </cell>
          <cell r="J707">
            <v>399</v>
          </cell>
          <cell r="K707">
            <v>0</v>
          </cell>
          <cell r="L707">
            <v>54</v>
          </cell>
          <cell r="M707">
            <v>56</v>
          </cell>
          <cell r="N707">
            <v>62</v>
          </cell>
          <cell r="O707">
            <v>48</v>
          </cell>
          <cell r="P707">
            <v>44</v>
          </cell>
          <cell r="Q707">
            <v>65</v>
          </cell>
          <cell r="R707">
            <v>65</v>
          </cell>
          <cell r="S707">
            <v>45</v>
          </cell>
          <cell r="T707">
            <v>56</v>
          </cell>
          <cell r="U707">
            <v>61</v>
          </cell>
          <cell r="V707">
            <v>65</v>
          </cell>
          <cell r="W707">
            <v>64</v>
          </cell>
          <cell r="X707">
            <v>57</v>
          </cell>
          <cell r="Y707" t="str">
            <v>SHENZHEN</v>
          </cell>
        </row>
        <row r="708">
          <cell r="B708" t="str">
            <v>D481316BB</v>
          </cell>
          <cell r="C708" t="str">
            <v>6" Ceiling Mount Showerarm w/ Escutcheon Brushed Bronze</v>
          </cell>
          <cell r="D708" t="str">
            <v>Gerber Brass.Tub Shower Accessory</v>
          </cell>
          <cell r="E708" t="str">
            <v>No Collection</v>
          </cell>
          <cell r="F708" t="str">
            <v>Active</v>
          </cell>
          <cell r="G708" t="str">
            <v>P</v>
          </cell>
          <cell r="H708" t="str">
            <v>1524</v>
          </cell>
          <cell r="I708">
            <v>10.7172825</v>
          </cell>
          <cell r="J708">
            <v>76</v>
          </cell>
          <cell r="K708">
            <v>0</v>
          </cell>
          <cell r="L708">
            <v>19</v>
          </cell>
          <cell r="M708">
            <v>19</v>
          </cell>
          <cell r="N708">
            <v>19</v>
          </cell>
          <cell r="O708">
            <v>19</v>
          </cell>
          <cell r="P708">
            <v>19</v>
          </cell>
          <cell r="Q708">
            <v>11</v>
          </cell>
          <cell r="R708">
            <v>25</v>
          </cell>
          <cell r="S708">
            <v>22</v>
          </cell>
          <cell r="T708">
            <v>10</v>
          </cell>
          <cell r="U708">
            <v>16</v>
          </cell>
          <cell r="V708">
            <v>16</v>
          </cell>
          <cell r="W708">
            <v>10</v>
          </cell>
          <cell r="X708">
            <v>10</v>
          </cell>
          <cell r="Y708" t="str">
            <v>SHENZHEN</v>
          </cell>
        </row>
        <row r="709">
          <cell r="B709" t="str">
            <v>D481316BN</v>
          </cell>
          <cell r="C709" t="str">
            <v>6" Ceiling Mount Showerarm w/ Escutcheon Brushed Nickel</v>
          </cell>
          <cell r="D709" t="str">
            <v>Gerber Brass.Tub Shower Accessory</v>
          </cell>
          <cell r="E709" t="str">
            <v>No Collection</v>
          </cell>
          <cell r="F709" t="str">
            <v>Active</v>
          </cell>
          <cell r="G709" t="str">
            <v>P</v>
          </cell>
          <cell r="H709" t="str">
            <v>1524</v>
          </cell>
          <cell r="I709">
            <v>7.1162533200000002</v>
          </cell>
          <cell r="J709">
            <v>627</v>
          </cell>
          <cell r="K709">
            <v>0</v>
          </cell>
          <cell r="L709">
            <v>107</v>
          </cell>
          <cell r="M709">
            <v>95</v>
          </cell>
          <cell r="N709">
            <v>90</v>
          </cell>
          <cell r="O709">
            <v>113</v>
          </cell>
          <cell r="P709">
            <v>105</v>
          </cell>
          <cell r="Q709">
            <v>114</v>
          </cell>
          <cell r="R709">
            <v>109</v>
          </cell>
          <cell r="S709">
            <v>119</v>
          </cell>
          <cell r="T709">
            <v>105</v>
          </cell>
          <cell r="U709">
            <v>121</v>
          </cell>
          <cell r="V709">
            <v>102</v>
          </cell>
          <cell r="W709">
            <v>127</v>
          </cell>
          <cell r="X709">
            <v>77</v>
          </cell>
          <cell r="Y709" t="str">
            <v>SHENZHEN</v>
          </cell>
        </row>
        <row r="710">
          <cell r="B710" t="str">
            <v>D481316BS</v>
          </cell>
          <cell r="C710" t="str">
            <v>6" Ceiling Mount Showerarm w/ Escutcheon Satin Black</v>
          </cell>
          <cell r="D710" t="str">
            <v>Gerber Brass.Tub Shower Accessory</v>
          </cell>
          <cell r="E710" t="str">
            <v>No Collection</v>
          </cell>
          <cell r="F710" t="str">
            <v>Active</v>
          </cell>
          <cell r="G710" t="str">
            <v>P</v>
          </cell>
          <cell r="H710" t="str">
            <v>1524</v>
          </cell>
          <cell r="I710">
            <v>8.1074773800000006</v>
          </cell>
          <cell r="J710">
            <v>146</v>
          </cell>
          <cell r="K710">
            <v>0</v>
          </cell>
          <cell r="L710">
            <v>59</v>
          </cell>
          <cell r="M710">
            <v>60</v>
          </cell>
          <cell r="N710">
            <v>60</v>
          </cell>
          <cell r="O710">
            <v>60</v>
          </cell>
          <cell r="P710">
            <v>49</v>
          </cell>
          <cell r="Q710">
            <v>66</v>
          </cell>
          <cell r="R710">
            <v>44</v>
          </cell>
          <cell r="S710">
            <v>58</v>
          </cell>
          <cell r="T710">
            <v>49</v>
          </cell>
          <cell r="U710">
            <v>50</v>
          </cell>
          <cell r="V710">
            <v>57</v>
          </cell>
          <cell r="W710">
            <v>61</v>
          </cell>
          <cell r="X710">
            <v>62</v>
          </cell>
          <cell r="Y710" t="str">
            <v>SHENZHEN</v>
          </cell>
        </row>
        <row r="711">
          <cell r="B711" t="str">
            <v>D481324</v>
          </cell>
          <cell r="C711" t="str">
            <v>24" Ceiling Mount Showerarm w/ Escutcheon Chrome</v>
          </cell>
          <cell r="D711" t="str">
            <v>Gerber Brass.Tub Shower Accessory</v>
          </cell>
          <cell r="E711" t="str">
            <v>No Collection</v>
          </cell>
          <cell r="F711" t="str">
            <v>Active</v>
          </cell>
          <cell r="G711" t="str">
            <v>P</v>
          </cell>
          <cell r="H711" t="str">
            <v>1524</v>
          </cell>
          <cell r="I711">
            <v>9.8998180199999997</v>
          </cell>
          <cell r="J711">
            <v>236</v>
          </cell>
          <cell r="K711">
            <v>0</v>
          </cell>
          <cell r="L711">
            <v>26</v>
          </cell>
          <cell r="M711">
            <v>30</v>
          </cell>
          <cell r="N711">
            <v>17</v>
          </cell>
          <cell r="O711">
            <v>28</v>
          </cell>
          <cell r="P711">
            <v>24</v>
          </cell>
          <cell r="Q711">
            <v>33</v>
          </cell>
          <cell r="R711">
            <v>45</v>
          </cell>
          <cell r="S711">
            <v>30</v>
          </cell>
          <cell r="T711">
            <v>27</v>
          </cell>
          <cell r="U711">
            <v>34</v>
          </cell>
          <cell r="V711">
            <v>23</v>
          </cell>
          <cell r="W711">
            <v>21</v>
          </cell>
          <cell r="X711">
            <v>16</v>
          </cell>
          <cell r="Y711" t="str">
            <v>SHENZHEN</v>
          </cell>
        </row>
        <row r="712">
          <cell r="B712" t="str">
            <v>D481324BB</v>
          </cell>
          <cell r="C712" t="str">
            <v>24" Ceiling Mount Showerarm w/ Escutcheon Brushed Bronze</v>
          </cell>
          <cell r="D712" t="str">
            <v>Gerber Brass.Tub Shower Accessory</v>
          </cell>
          <cell r="E712" t="str">
            <v>No Collection</v>
          </cell>
          <cell r="F712" t="str">
            <v>Active</v>
          </cell>
          <cell r="G712" t="str">
            <v>P</v>
          </cell>
          <cell r="H712" t="str">
            <v>1524</v>
          </cell>
          <cell r="I712">
            <v>20.79073554</v>
          </cell>
          <cell r="J712">
            <v>51</v>
          </cell>
          <cell r="K712">
            <v>0</v>
          </cell>
          <cell r="L712">
            <v>33</v>
          </cell>
          <cell r="M712">
            <v>42</v>
          </cell>
          <cell r="N712">
            <v>34</v>
          </cell>
          <cell r="O712">
            <v>24</v>
          </cell>
          <cell r="P712">
            <v>24</v>
          </cell>
          <cell r="Q712">
            <v>18</v>
          </cell>
          <cell r="R712">
            <v>24</v>
          </cell>
          <cell r="S712">
            <v>22</v>
          </cell>
          <cell r="T712">
            <v>21</v>
          </cell>
          <cell r="U712">
            <v>24</v>
          </cell>
          <cell r="V712">
            <v>28</v>
          </cell>
          <cell r="W712">
            <v>20</v>
          </cell>
          <cell r="X712">
            <v>19</v>
          </cell>
          <cell r="Y712" t="str">
            <v>SHENZHEN</v>
          </cell>
        </row>
        <row r="713">
          <cell r="B713" t="str">
            <v>D481324BN</v>
          </cell>
          <cell r="C713" t="str">
            <v>24" Ceiling Mount Showerarm w/ Escutcheon Brushed Nickel</v>
          </cell>
          <cell r="D713" t="str">
            <v>Gerber Brass.Tub Shower Accessory</v>
          </cell>
          <cell r="E713" t="str">
            <v>No Collection</v>
          </cell>
          <cell r="F713" t="str">
            <v>Active</v>
          </cell>
          <cell r="G713" t="str">
            <v>P</v>
          </cell>
          <cell r="H713" t="str">
            <v>1524</v>
          </cell>
          <cell r="I713">
            <v>10.906119090000001</v>
          </cell>
          <cell r="J713">
            <v>449</v>
          </cell>
          <cell r="K713">
            <v>0</v>
          </cell>
          <cell r="L713">
            <v>42</v>
          </cell>
          <cell r="M713">
            <v>40</v>
          </cell>
          <cell r="N713">
            <v>29</v>
          </cell>
          <cell r="O713">
            <v>37</v>
          </cell>
          <cell r="P713">
            <v>45</v>
          </cell>
          <cell r="Q713">
            <v>61</v>
          </cell>
          <cell r="R713">
            <v>58</v>
          </cell>
          <cell r="S713">
            <v>53</v>
          </cell>
          <cell r="T713">
            <v>49</v>
          </cell>
          <cell r="U713">
            <v>56</v>
          </cell>
          <cell r="V713">
            <v>66</v>
          </cell>
          <cell r="W713">
            <v>20</v>
          </cell>
          <cell r="X713">
            <v>28</v>
          </cell>
          <cell r="Y713" t="str">
            <v>SHENZHEN</v>
          </cell>
        </row>
        <row r="714">
          <cell r="B714" t="str">
            <v>D481324BS</v>
          </cell>
          <cell r="C714" t="str">
            <v>24" Ceiling Mount Showerarm w/ Escutcheon Satin Black</v>
          </cell>
          <cell r="D714" t="str">
            <v>Gerber Brass.Tub Shower Accessory</v>
          </cell>
          <cell r="E714" t="str">
            <v>No Collection</v>
          </cell>
          <cell r="F714" t="str">
            <v>Active</v>
          </cell>
          <cell r="G714" t="str">
            <v>P</v>
          </cell>
          <cell r="H714" t="str">
            <v>1524</v>
          </cell>
          <cell r="I714">
            <v>15.52093674</v>
          </cell>
          <cell r="J714">
            <v>22</v>
          </cell>
          <cell r="K714">
            <v>0</v>
          </cell>
          <cell r="L714">
            <v>17</v>
          </cell>
          <cell r="M714">
            <v>15</v>
          </cell>
          <cell r="N714">
            <v>16</v>
          </cell>
          <cell r="O714">
            <v>18</v>
          </cell>
          <cell r="P714">
            <v>16</v>
          </cell>
          <cell r="Q714">
            <v>16</v>
          </cell>
          <cell r="R714">
            <v>21</v>
          </cell>
          <cell r="S714">
            <v>16</v>
          </cell>
          <cell r="T714">
            <v>15</v>
          </cell>
          <cell r="U714">
            <v>20</v>
          </cell>
          <cell r="V714">
            <v>27</v>
          </cell>
          <cell r="W714">
            <v>15</v>
          </cell>
          <cell r="X714">
            <v>17</v>
          </cell>
          <cell r="Y714" t="str">
            <v>SHENZHEN</v>
          </cell>
        </row>
        <row r="715">
          <cell r="B715" t="str">
            <v>D481350</v>
          </cell>
          <cell r="C715" t="str">
            <v>Push Pull Showerarm Diverter Chrome</v>
          </cell>
          <cell r="D715" t="str">
            <v>Gerber Brass.Tub Shower Accessory</v>
          </cell>
          <cell r="E715" t="str">
            <v>No Collection</v>
          </cell>
          <cell r="F715" t="str">
            <v>Active</v>
          </cell>
          <cell r="G715" t="str">
            <v>P</v>
          </cell>
          <cell r="H715" t="str">
            <v>1524</v>
          </cell>
          <cell r="I715">
            <v>6.9809316800000003</v>
          </cell>
          <cell r="J715">
            <v>58</v>
          </cell>
          <cell r="K715">
            <v>0</v>
          </cell>
          <cell r="L715">
            <v>12</v>
          </cell>
          <cell r="M715">
            <v>9</v>
          </cell>
          <cell r="N715">
            <v>9</v>
          </cell>
          <cell r="O715">
            <v>13</v>
          </cell>
          <cell r="P715">
            <v>14</v>
          </cell>
          <cell r="Q715">
            <v>16</v>
          </cell>
          <cell r="R715">
            <v>11</v>
          </cell>
          <cell r="S715">
            <v>19</v>
          </cell>
          <cell r="T715">
            <v>25</v>
          </cell>
          <cell r="U715">
            <v>13</v>
          </cell>
          <cell r="V715">
            <v>17</v>
          </cell>
          <cell r="W715">
            <v>9</v>
          </cell>
          <cell r="X715">
            <v>18</v>
          </cell>
          <cell r="Y715" t="str">
            <v>SHENZHEN</v>
          </cell>
        </row>
        <row r="716">
          <cell r="B716" t="str">
            <v>D481350BB</v>
          </cell>
          <cell r="C716" t="str">
            <v>Push Pull Showerarm Diverter Brushed Bronze</v>
          </cell>
          <cell r="D716" t="str">
            <v>Gerber Brass.Tub Shower Accessory</v>
          </cell>
          <cell r="E716" t="str">
            <v>No Collection</v>
          </cell>
          <cell r="F716" t="str">
            <v>Active</v>
          </cell>
          <cell r="G716" t="str">
            <v>P</v>
          </cell>
          <cell r="H716" t="str">
            <v>1524</v>
          </cell>
          <cell r="I716">
            <v>11.82884754</v>
          </cell>
          <cell r="J716">
            <v>76</v>
          </cell>
          <cell r="K716">
            <v>0</v>
          </cell>
          <cell r="L716">
            <v>4</v>
          </cell>
          <cell r="M716">
            <v>2</v>
          </cell>
          <cell r="N716">
            <v>5</v>
          </cell>
          <cell r="O716">
            <v>3</v>
          </cell>
          <cell r="P716">
            <v>3</v>
          </cell>
          <cell r="Q716">
            <v>6</v>
          </cell>
          <cell r="R716">
            <v>2</v>
          </cell>
          <cell r="S716">
            <v>4</v>
          </cell>
          <cell r="T716">
            <v>3</v>
          </cell>
          <cell r="U716">
            <v>3</v>
          </cell>
          <cell r="V716">
            <v>4</v>
          </cell>
          <cell r="W716">
            <v>3</v>
          </cell>
          <cell r="X716">
            <v>4</v>
          </cell>
          <cell r="Y716" t="str">
            <v>SHENZHEN</v>
          </cell>
        </row>
        <row r="717">
          <cell r="B717" t="str">
            <v>D481350BN</v>
          </cell>
          <cell r="C717" t="str">
            <v>Push Pull Showerarm Diverter Brushed Nickel</v>
          </cell>
          <cell r="D717" t="str">
            <v>Gerber Brass.Tub Shower Accessory</v>
          </cell>
          <cell r="E717" t="str">
            <v>No Collection</v>
          </cell>
          <cell r="F717" t="str">
            <v>Active</v>
          </cell>
          <cell r="G717" t="str">
            <v>P</v>
          </cell>
          <cell r="H717" t="str">
            <v>1524</v>
          </cell>
          <cell r="I717">
            <v>9.4642738800000004</v>
          </cell>
          <cell r="J717">
            <v>103</v>
          </cell>
          <cell r="K717">
            <v>0</v>
          </cell>
          <cell r="L717">
            <v>10</v>
          </cell>
          <cell r="M717">
            <v>6</v>
          </cell>
          <cell r="N717">
            <v>6</v>
          </cell>
          <cell r="O717">
            <v>9</v>
          </cell>
          <cell r="P717">
            <v>10</v>
          </cell>
          <cell r="Q717">
            <v>13</v>
          </cell>
          <cell r="R717">
            <v>13</v>
          </cell>
          <cell r="S717">
            <v>7</v>
          </cell>
          <cell r="T717">
            <v>9</v>
          </cell>
          <cell r="U717">
            <v>9</v>
          </cell>
          <cell r="V717">
            <v>9</v>
          </cell>
          <cell r="W717">
            <v>7</v>
          </cell>
          <cell r="X717">
            <v>10</v>
          </cell>
          <cell r="Y717" t="str">
            <v>SHENZHEN</v>
          </cell>
        </row>
        <row r="718">
          <cell r="B718" t="str">
            <v>D481350BS</v>
          </cell>
          <cell r="C718" t="str">
            <v>Push Pull Showerarm Diverter Satin Black</v>
          </cell>
          <cell r="D718" t="str">
            <v>Gerber Brass.Tub Shower Accessory</v>
          </cell>
          <cell r="E718" t="str">
            <v>No Collection</v>
          </cell>
          <cell r="F718" t="str">
            <v>Active</v>
          </cell>
          <cell r="G718" t="str">
            <v>P</v>
          </cell>
          <cell r="H718" t="str">
            <v>1524</v>
          </cell>
          <cell r="I718">
            <v>7.8145199999999999</v>
          </cell>
          <cell r="J718">
            <v>124</v>
          </cell>
          <cell r="K718">
            <v>0</v>
          </cell>
          <cell r="L718">
            <v>6</v>
          </cell>
          <cell r="M718">
            <v>5</v>
          </cell>
          <cell r="N718">
            <v>7</v>
          </cell>
          <cell r="O718">
            <v>5</v>
          </cell>
          <cell r="P718">
            <v>3</v>
          </cell>
          <cell r="Q718">
            <v>7</v>
          </cell>
          <cell r="R718">
            <v>9</v>
          </cell>
          <cell r="S718">
            <v>7</v>
          </cell>
          <cell r="T718">
            <v>7</v>
          </cell>
          <cell r="U718">
            <v>4</v>
          </cell>
          <cell r="V718">
            <v>8</v>
          </cell>
          <cell r="W718">
            <v>4</v>
          </cell>
          <cell r="X718">
            <v>5</v>
          </cell>
          <cell r="Y718" t="str">
            <v>SHENZHEN</v>
          </cell>
        </row>
        <row r="719">
          <cell r="B719" t="str">
            <v>D481376</v>
          </cell>
          <cell r="C719" t="str">
            <v>12" Showerarm w/ Escutcheon Chrome</v>
          </cell>
          <cell r="D719" t="str">
            <v>Gerber Brass.Tub Shower Accessory</v>
          </cell>
          <cell r="E719" t="str">
            <v>No Collection</v>
          </cell>
          <cell r="F719" t="str">
            <v>Active</v>
          </cell>
          <cell r="G719" t="str">
            <v>P</v>
          </cell>
          <cell r="H719" t="str">
            <v>1524</v>
          </cell>
          <cell r="I719">
            <v>17.591249099999999</v>
          </cell>
          <cell r="J719">
            <v>31</v>
          </cell>
          <cell r="K719">
            <v>0</v>
          </cell>
          <cell r="L719">
            <v>2</v>
          </cell>
          <cell r="M719">
            <v>2</v>
          </cell>
          <cell r="N719">
            <v>3</v>
          </cell>
          <cell r="O719">
            <v>2</v>
          </cell>
          <cell r="P719">
            <v>1</v>
          </cell>
          <cell r="Q719">
            <v>1</v>
          </cell>
          <cell r="R719">
            <v>1</v>
          </cell>
          <cell r="S719">
            <v>4</v>
          </cell>
          <cell r="T719">
            <v>2</v>
          </cell>
          <cell r="U719">
            <v>1</v>
          </cell>
          <cell r="V719">
            <v>2</v>
          </cell>
          <cell r="W719">
            <v>1</v>
          </cell>
          <cell r="X719">
            <v>2</v>
          </cell>
          <cell r="Y719" t="str">
            <v>PLANDROP25</v>
          </cell>
        </row>
        <row r="720">
          <cell r="B720" t="str">
            <v>D481376BN</v>
          </cell>
          <cell r="C720" t="str">
            <v>12" Showerarm w/ Escutcheon Brushed Nickel</v>
          </cell>
          <cell r="D720" t="str">
            <v>Gerber Brass.Tub Shower Accessory</v>
          </cell>
          <cell r="E720" t="str">
            <v>No Collection</v>
          </cell>
          <cell r="F720" t="str">
            <v>Active</v>
          </cell>
          <cell r="G720" t="str">
            <v>P</v>
          </cell>
          <cell r="H720" t="str">
            <v>1524</v>
          </cell>
          <cell r="I720">
            <v>19.57</v>
          </cell>
          <cell r="J720">
            <v>39</v>
          </cell>
          <cell r="K720">
            <v>0</v>
          </cell>
          <cell r="L720">
            <v>3</v>
          </cell>
          <cell r="M720">
            <v>3</v>
          </cell>
          <cell r="N720">
            <v>3</v>
          </cell>
          <cell r="O720">
            <v>1</v>
          </cell>
          <cell r="P720">
            <v>3</v>
          </cell>
          <cell r="Q720">
            <v>1</v>
          </cell>
          <cell r="R720">
            <v>3</v>
          </cell>
          <cell r="S720">
            <v>4</v>
          </cell>
          <cell r="T720">
            <v>2</v>
          </cell>
          <cell r="U720">
            <v>2</v>
          </cell>
          <cell r="V720">
            <v>2</v>
          </cell>
          <cell r="W720">
            <v>2</v>
          </cell>
          <cell r="X720">
            <v>2</v>
          </cell>
          <cell r="Y720" t="str">
            <v>PLANDROP25</v>
          </cell>
        </row>
        <row r="721">
          <cell r="B721" t="str">
            <v>D481376BS</v>
          </cell>
          <cell r="C721" t="str">
            <v>12" Showerarm w/ Escutcheon Satin Black</v>
          </cell>
          <cell r="D721" t="str">
            <v>Gerber Brass.Tub Shower Accessory</v>
          </cell>
          <cell r="E721" t="str">
            <v>No Collection</v>
          </cell>
          <cell r="F721" t="str">
            <v>Active</v>
          </cell>
          <cell r="G721" t="str">
            <v>P</v>
          </cell>
          <cell r="H721" t="str">
            <v>1524</v>
          </cell>
          <cell r="I721">
            <v>18.707069999999998</v>
          </cell>
          <cell r="J721">
            <v>44</v>
          </cell>
          <cell r="K721">
            <v>0</v>
          </cell>
          <cell r="L721">
            <v>0</v>
          </cell>
          <cell r="M721">
            <v>1</v>
          </cell>
          <cell r="N721">
            <v>3</v>
          </cell>
          <cell r="O721">
            <v>3</v>
          </cell>
          <cell r="P721">
            <v>2</v>
          </cell>
          <cell r="Q721">
            <v>2</v>
          </cell>
          <cell r="R721">
            <v>2</v>
          </cell>
          <cell r="S721">
            <v>2</v>
          </cell>
          <cell r="T721">
            <v>2</v>
          </cell>
          <cell r="U721">
            <v>1</v>
          </cell>
          <cell r="V721">
            <v>1</v>
          </cell>
          <cell r="W721">
            <v>2</v>
          </cell>
          <cell r="X721">
            <v>1</v>
          </cell>
          <cell r="Y721" t="str">
            <v>PLANDROP25</v>
          </cell>
        </row>
        <row r="722">
          <cell r="B722" t="str">
            <v>D481427</v>
          </cell>
          <cell r="C722" t="str">
            <v>15" Showerarm w/ Square Escutcheon Chrome</v>
          </cell>
          <cell r="D722" t="str">
            <v>Gerber Brass.Tub Shower Accessory</v>
          </cell>
          <cell r="E722" t="str">
            <v>No Collection</v>
          </cell>
          <cell r="F722" t="str">
            <v>NEW PRODUC</v>
          </cell>
          <cell r="G722" t="str">
            <v>P</v>
          </cell>
          <cell r="H722" t="str">
            <v>1524</v>
          </cell>
          <cell r="I722">
            <v>8.0046499999999998</v>
          </cell>
          <cell r="J722">
            <v>142</v>
          </cell>
          <cell r="K722">
            <v>0</v>
          </cell>
          <cell r="L722">
            <v>67</v>
          </cell>
          <cell r="M722">
            <v>9</v>
          </cell>
          <cell r="N722">
            <v>9</v>
          </cell>
          <cell r="O722">
            <v>7</v>
          </cell>
          <cell r="P722">
            <v>7</v>
          </cell>
          <cell r="Q722">
            <v>10</v>
          </cell>
          <cell r="R722">
            <v>9</v>
          </cell>
          <cell r="S722">
            <v>8</v>
          </cell>
          <cell r="T722">
            <v>9</v>
          </cell>
          <cell r="U722">
            <v>9</v>
          </cell>
          <cell r="V722">
            <v>9</v>
          </cell>
          <cell r="W722">
            <v>8</v>
          </cell>
          <cell r="X722">
            <v>8</v>
          </cell>
          <cell r="Y722" t="str">
            <v>SHENZHEN</v>
          </cell>
        </row>
        <row r="723">
          <cell r="B723" t="str">
            <v>D481427BB</v>
          </cell>
          <cell r="C723" t="str">
            <v>15" Showerarm w/ Square Escutcheon Brushed Bronze</v>
          </cell>
          <cell r="D723" t="str">
            <v>Gerber Brass.Tub Shower Accessory</v>
          </cell>
          <cell r="E723" t="str">
            <v>No Collection</v>
          </cell>
          <cell r="F723" t="str">
            <v>NEW PRODUC</v>
          </cell>
          <cell r="G723" t="str">
            <v>P</v>
          </cell>
          <cell r="H723" t="str">
            <v>1524</v>
          </cell>
          <cell r="I723">
            <v>15.457649999999999</v>
          </cell>
          <cell r="J723">
            <v>90</v>
          </cell>
          <cell r="K723">
            <v>0</v>
          </cell>
          <cell r="L723">
            <v>28</v>
          </cell>
          <cell r="M723">
            <v>10</v>
          </cell>
          <cell r="N723">
            <v>12</v>
          </cell>
          <cell r="O723">
            <v>7</v>
          </cell>
          <cell r="P723">
            <v>6</v>
          </cell>
          <cell r="Q723">
            <v>9</v>
          </cell>
          <cell r="R723">
            <v>9</v>
          </cell>
          <cell r="S723">
            <v>8</v>
          </cell>
          <cell r="T723">
            <v>9</v>
          </cell>
          <cell r="U723">
            <v>8</v>
          </cell>
          <cell r="V723">
            <v>9</v>
          </cell>
          <cell r="W723">
            <v>8</v>
          </cell>
          <cell r="X723">
            <v>8</v>
          </cell>
          <cell r="Y723" t="str">
            <v>SHENZHEN</v>
          </cell>
        </row>
        <row r="724">
          <cell r="B724" t="str">
            <v>D481427BN</v>
          </cell>
          <cell r="C724" t="str">
            <v>15" Showerarm w/ Square Escutcheon Brushed Nickel</v>
          </cell>
          <cell r="D724" t="str">
            <v>Gerber Brass.Tub Shower Accessory</v>
          </cell>
          <cell r="E724" t="str">
            <v>No Collection</v>
          </cell>
          <cell r="F724" t="str">
            <v>NEW PRODUC</v>
          </cell>
          <cell r="G724" t="str">
            <v>P</v>
          </cell>
          <cell r="H724" t="str">
            <v>1524</v>
          </cell>
          <cell r="I724">
            <v>9.0209700000000002</v>
          </cell>
          <cell r="J724">
            <v>65</v>
          </cell>
          <cell r="K724">
            <v>0</v>
          </cell>
          <cell r="L724">
            <v>60</v>
          </cell>
          <cell r="M724">
            <v>13</v>
          </cell>
          <cell r="N724">
            <v>13</v>
          </cell>
          <cell r="O724">
            <v>13</v>
          </cell>
          <cell r="P724">
            <v>12</v>
          </cell>
          <cell r="Q724">
            <v>18</v>
          </cell>
          <cell r="R724">
            <v>17</v>
          </cell>
          <cell r="S724">
            <v>15</v>
          </cell>
          <cell r="T724">
            <v>16</v>
          </cell>
          <cell r="U724">
            <v>16</v>
          </cell>
          <cell r="V724">
            <v>17</v>
          </cell>
          <cell r="W724">
            <v>15</v>
          </cell>
          <cell r="X724">
            <v>15</v>
          </cell>
          <cell r="Y724" t="str">
            <v>SHENZHEN</v>
          </cell>
        </row>
        <row r="725">
          <cell r="B725" t="str">
            <v>D481427BS</v>
          </cell>
          <cell r="C725" t="str">
            <v>15" Showerarm w/ Square Escutcheon Satin Black</v>
          </cell>
          <cell r="D725" t="str">
            <v>Gerber Brass.Tub Shower Accessory</v>
          </cell>
          <cell r="E725" t="str">
            <v>No Collection</v>
          </cell>
          <cell r="F725" t="str">
            <v>NEW PRODUC</v>
          </cell>
          <cell r="G725" t="str">
            <v>P</v>
          </cell>
          <cell r="H725" t="str">
            <v>1524</v>
          </cell>
          <cell r="I725">
            <v>10.32587</v>
          </cell>
          <cell r="J725">
            <v>55</v>
          </cell>
          <cell r="K725">
            <v>0</v>
          </cell>
          <cell r="L725">
            <v>96</v>
          </cell>
          <cell r="M725">
            <v>15</v>
          </cell>
          <cell r="N725">
            <v>15</v>
          </cell>
          <cell r="O725">
            <v>16</v>
          </cell>
          <cell r="P725">
            <v>16</v>
          </cell>
          <cell r="Q725">
            <v>20</v>
          </cell>
          <cell r="R725">
            <v>19</v>
          </cell>
          <cell r="S725">
            <v>17</v>
          </cell>
          <cell r="T725">
            <v>18</v>
          </cell>
          <cell r="U725">
            <v>18</v>
          </cell>
          <cell r="V725">
            <v>19</v>
          </cell>
          <cell r="W725">
            <v>17</v>
          </cell>
          <cell r="X725">
            <v>17</v>
          </cell>
          <cell r="Y725" t="str">
            <v>SHENZHEN</v>
          </cell>
        </row>
        <row r="726">
          <cell r="B726" t="str">
            <v>D481436</v>
          </cell>
          <cell r="C726" t="str">
            <v>6" Showerarm w/ Square Escutcheon Chrome</v>
          </cell>
          <cell r="D726" t="str">
            <v>Gerber Brass.Tub Shower Accessory</v>
          </cell>
          <cell r="E726" t="str">
            <v>No Collection</v>
          </cell>
          <cell r="F726" t="str">
            <v>Active</v>
          </cell>
          <cell r="G726" t="str">
            <v>P</v>
          </cell>
          <cell r="H726" t="str">
            <v>1524</v>
          </cell>
          <cell r="I726">
            <v>3.9156499999999999</v>
          </cell>
          <cell r="J726">
            <v>405</v>
          </cell>
          <cell r="K726">
            <v>0</v>
          </cell>
          <cell r="L726">
            <v>5</v>
          </cell>
          <cell r="M726">
            <v>8</v>
          </cell>
          <cell r="N726">
            <v>9</v>
          </cell>
          <cell r="O726">
            <v>9</v>
          </cell>
          <cell r="P726">
            <v>3</v>
          </cell>
          <cell r="Q726">
            <v>16</v>
          </cell>
          <cell r="R726">
            <v>6</v>
          </cell>
          <cell r="S726">
            <v>5</v>
          </cell>
          <cell r="T726">
            <v>4</v>
          </cell>
          <cell r="U726">
            <v>7</v>
          </cell>
          <cell r="V726">
            <v>10</v>
          </cell>
          <cell r="W726">
            <v>7</v>
          </cell>
          <cell r="X726">
            <v>5</v>
          </cell>
          <cell r="Y726" t="str">
            <v>SHENZHEN</v>
          </cell>
        </row>
        <row r="727">
          <cell r="B727" t="str">
            <v>D481436BB</v>
          </cell>
          <cell r="C727" t="str">
            <v>6" Showerarm w/ Square Escutcheon Brushed Bronze</v>
          </cell>
          <cell r="D727" t="str">
            <v>Gerber Brass.Tub Shower Accessory</v>
          </cell>
          <cell r="E727" t="str">
            <v>No Collection</v>
          </cell>
          <cell r="F727" t="str">
            <v>Active</v>
          </cell>
          <cell r="G727" t="str">
            <v>P</v>
          </cell>
          <cell r="H727" t="str">
            <v>1524</v>
          </cell>
          <cell r="I727">
            <v>6.85168</v>
          </cell>
          <cell r="J727">
            <v>93</v>
          </cell>
          <cell r="K727">
            <v>0</v>
          </cell>
          <cell r="L727">
            <v>4</v>
          </cell>
          <cell r="M727">
            <v>1</v>
          </cell>
          <cell r="N727">
            <v>3</v>
          </cell>
          <cell r="O727">
            <v>6</v>
          </cell>
          <cell r="P727">
            <v>1</v>
          </cell>
          <cell r="Q727">
            <v>3</v>
          </cell>
          <cell r="R727">
            <v>3</v>
          </cell>
          <cell r="S727">
            <v>2</v>
          </cell>
          <cell r="T727">
            <v>6</v>
          </cell>
          <cell r="U727">
            <v>2</v>
          </cell>
          <cell r="V727">
            <v>2</v>
          </cell>
          <cell r="W727">
            <v>4</v>
          </cell>
          <cell r="X727">
            <v>4</v>
          </cell>
          <cell r="Y727" t="str">
            <v>SHENZHEN</v>
          </cell>
        </row>
        <row r="728">
          <cell r="B728" t="str">
            <v>D481436BN</v>
          </cell>
          <cell r="C728" t="str">
            <v>6" Showerarm w/ Square Escutcheon Brushed Nickel</v>
          </cell>
          <cell r="D728" t="str">
            <v>Gerber Brass.Tub Shower Accessory</v>
          </cell>
          <cell r="E728" t="str">
            <v>No Collection</v>
          </cell>
          <cell r="F728" t="str">
            <v>NEW PRODUC</v>
          </cell>
          <cell r="G728" t="str">
            <v>P</v>
          </cell>
          <cell r="H728" t="str">
            <v>1524</v>
          </cell>
          <cell r="I728">
            <v>4.8566899999999995</v>
          </cell>
          <cell r="J728">
            <v>151</v>
          </cell>
          <cell r="K728">
            <v>0</v>
          </cell>
          <cell r="L728">
            <v>32</v>
          </cell>
          <cell r="M728">
            <v>8</v>
          </cell>
          <cell r="N728">
            <v>8</v>
          </cell>
          <cell r="O728">
            <v>11</v>
          </cell>
          <cell r="P728">
            <v>10</v>
          </cell>
          <cell r="Q728">
            <v>14</v>
          </cell>
          <cell r="R728">
            <v>14</v>
          </cell>
          <cell r="S728">
            <v>12</v>
          </cell>
          <cell r="T728">
            <v>13</v>
          </cell>
          <cell r="U728">
            <v>13</v>
          </cell>
          <cell r="V728">
            <v>14</v>
          </cell>
          <cell r="W728">
            <v>12</v>
          </cell>
          <cell r="X728">
            <v>12</v>
          </cell>
          <cell r="Y728" t="str">
            <v>SHENZHEN</v>
          </cell>
        </row>
        <row r="729">
          <cell r="B729" t="str">
            <v>D481436BS</v>
          </cell>
          <cell r="C729" t="str">
            <v>6" Showerarm w/ Square Escutcheon Satin Black</v>
          </cell>
          <cell r="D729" t="str">
            <v>Gerber Brass.Tub Shower Accessory</v>
          </cell>
          <cell r="E729" t="str">
            <v>No Collection</v>
          </cell>
          <cell r="F729" t="str">
            <v>Active</v>
          </cell>
          <cell r="G729" t="str">
            <v>P</v>
          </cell>
          <cell r="H729" t="str">
            <v>1524</v>
          </cell>
          <cell r="I729">
            <v>5.2205499999999994</v>
          </cell>
          <cell r="J729">
            <v>80</v>
          </cell>
          <cell r="K729">
            <v>0</v>
          </cell>
          <cell r="L729">
            <v>15</v>
          </cell>
          <cell r="M729">
            <v>11</v>
          </cell>
          <cell r="N729">
            <v>16</v>
          </cell>
          <cell r="O729">
            <v>15</v>
          </cell>
          <cell r="P729">
            <v>13</v>
          </cell>
          <cell r="Q729">
            <v>18</v>
          </cell>
          <cell r="R729">
            <v>15</v>
          </cell>
          <cell r="S729">
            <v>15</v>
          </cell>
          <cell r="T729">
            <v>25</v>
          </cell>
          <cell r="U729">
            <v>19</v>
          </cell>
          <cell r="V729">
            <v>19</v>
          </cell>
          <cell r="W729">
            <v>18</v>
          </cell>
          <cell r="X729">
            <v>18</v>
          </cell>
          <cell r="Y729" t="str">
            <v>SHENZHEN</v>
          </cell>
        </row>
        <row r="730">
          <cell r="B730" t="str">
            <v>D491100</v>
          </cell>
          <cell r="C730" t="str">
            <v>Roman Tub Handshower Rough In Chrome</v>
          </cell>
          <cell r="D730" t="str">
            <v>Gerber Brass.Tub Shower Accessory</v>
          </cell>
          <cell r="E730" t="str">
            <v>No Collection</v>
          </cell>
          <cell r="F730" t="str">
            <v>Active</v>
          </cell>
          <cell r="G730" t="str">
            <v>P</v>
          </cell>
          <cell r="H730" t="str">
            <v>1524</v>
          </cell>
          <cell r="I730">
            <v>20.58144978</v>
          </cell>
          <cell r="J730">
            <v>43</v>
          </cell>
          <cell r="K730">
            <v>0</v>
          </cell>
          <cell r="L730">
            <v>6</v>
          </cell>
          <cell r="M730">
            <v>8</v>
          </cell>
          <cell r="N730">
            <v>8</v>
          </cell>
          <cell r="O730">
            <v>5</v>
          </cell>
          <cell r="P730">
            <v>4</v>
          </cell>
          <cell r="Q730">
            <v>5</v>
          </cell>
          <cell r="R730">
            <v>5</v>
          </cell>
          <cell r="S730">
            <v>6</v>
          </cell>
          <cell r="T730">
            <v>6</v>
          </cell>
          <cell r="U730">
            <v>5</v>
          </cell>
          <cell r="V730">
            <v>4</v>
          </cell>
          <cell r="W730">
            <v>4</v>
          </cell>
          <cell r="X730">
            <v>4</v>
          </cell>
          <cell r="Y730" t="str">
            <v>SHENZHEN</v>
          </cell>
        </row>
        <row r="731">
          <cell r="B731" t="str">
            <v>D491100BB</v>
          </cell>
          <cell r="C731" t="str">
            <v>Roman Tub Handshower Rough In Brushed Bronze</v>
          </cell>
          <cell r="D731" t="str">
            <v>Gerber Brass.Tub Shower Accessory</v>
          </cell>
          <cell r="E731" t="str">
            <v>No Collection</v>
          </cell>
          <cell r="F731" t="str">
            <v>Active</v>
          </cell>
          <cell r="G731" t="str">
            <v>P</v>
          </cell>
          <cell r="H731" t="str">
            <v>1524</v>
          </cell>
          <cell r="I731">
            <v>26.415869879999999</v>
          </cell>
          <cell r="J731">
            <v>0</v>
          </cell>
          <cell r="K731">
            <v>0</v>
          </cell>
          <cell r="L731">
            <v>10</v>
          </cell>
          <cell r="M731">
            <v>6</v>
          </cell>
          <cell r="N731">
            <v>6</v>
          </cell>
          <cell r="O731">
            <v>6</v>
          </cell>
          <cell r="P731">
            <v>6</v>
          </cell>
          <cell r="Q731">
            <v>6</v>
          </cell>
          <cell r="R731">
            <v>6</v>
          </cell>
          <cell r="S731">
            <v>4</v>
          </cell>
          <cell r="T731">
            <v>4</v>
          </cell>
          <cell r="U731">
            <v>6</v>
          </cell>
          <cell r="V731">
            <v>5</v>
          </cell>
          <cell r="W731">
            <v>5</v>
          </cell>
          <cell r="X731">
            <v>5</v>
          </cell>
          <cell r="Y731" t="str">
            <v>SHENZHEN</v>
          </cell>
        </row>
        <row r="732">
          <cell r="B732" t="str">
            <v>D491100BN</v>
          </cell>
          <cell r="C732" t="str">
            <v>Roman Tub Handshower Rough In Brushed Nickel</v>
          </cell>
          <cell r="D732" t="str">
            <v>Gerber Brass.Tub Shower Accessory</v>
          </cell>
          <cell r="E732" t="str">
            <v>No Collection</v>
          </cell>
          <cell r="F732" t="str">
            <v>Active</v>
          </cell>
          <cell r="G732" t="str">
            <v>P</v>
          </cell>
          <cell r="H732" t="str">
            <v>1524</v>
          </cell>
          <cell r="I732">
            <v>20.25</v>
          </cell>
          <cell r="J732">
            <v>49</v>
          </cell>
          <cell r="K732">
            <v>0</v>
          </cell>
          <cell r="L732">
            <v>3</v>
          </cell>
          <cell r="M732">
            <v>3</v>
          </cell>
          <cell r="N732">
            <v>3</v>
          </cell>
          <cell r="O732">
            <v>3</v>
          </cell>
          <cell r="P732">
            <v>3</v>
          </cell>
          <cell r="Q732">
            <v>3</v>
          </cell>
          <cell r="R732">
            <v>4</v>
          </cell>
          <cell r="S732">
            <v>4</v>
          </cell>
          <cell r="T732">
            <v>4</v>
          </cell>
          <cell r="U732">
            <v>7</v>
          </cell>
          <cell r="V732">
            <v>5</v>
          </cell>
          <cell r="W732">
            <v>3</v>
          </cell>
          <cell r="X732">
            <v>3</v>
          </cell>
          <cell r="Y732" t="str">
            <v>SHENZHEN</v>
          </cell>
        </row>
        <row r="733">
          <cell r="B733" t="str">
            <v>D491100BS</v>
          </cell>
          <cell r="C733" t="str">
            <v>Roman Tub Handshower Rough In w/ Diverter on Spray Satin Black</v>
          </cell>
          <cell r="D733" t="str">
            <v>Gerber Brass.Tub Shower Accessory</v>
          </cell>
          <cell r="E733" t="str">
            <v>No Collection</v>
          </cell>
          <cell r="F733" t="str">
            <v>Active</v>
          </cell>
          <cell r="G733" t="str">
            <v>P</v>
          </cell>
          <cell r="H733" t="str">
            <v>1524</v>
          </cell>
          <cell r="I733">
            <v>27.934498319999999</v>
          </cell>
          <cell r="J733">
            <v>36</v>
          </cell>
          <cell r="K733">
            <v>0</v>
          </cell>
          <cell r="L733">
            <v>13</v>
          </cell>
          <cell r="M733">
            <v>8</v>
          </cell>
          <cell r="N733">
            <v>7</v>
          </cell>
          <cell r="O733">
            <v>8</v>
          </cell>
          <cell r="P733">
            <v>8</v>
          </cell>
          <cell r="Q733">
            <v>10</v>
          </cell>
          <cell r="R733">
            <v>8</v>
          </cell>
          <cell r="S733">
            <v>10</v>
          </cell>
          <cell r="T733">
            <v>10</v>
          </cell>
          <cell r="U733">
            <v>11</v>
          </cell>
          <cell r="V733">
            <v>9</v>
          </cell>
          <cell r="W733">
            <v>10</v>
          </cell>
          <cell r="X733">
            <v>10</v>
          </cell>
          <cell r="Y733" t="str">
            <v>SHENZHEN</v>
          </cell>
        </row>
        <row r="734">
          <cell r="B734" t="str">
            <v>D491122</v>
          </cell>
          <cell r="C734" t="str">
            <v>Square Roman Tub Handshower Rough-In Chrome</v>
          </cell>
          <cell r="D734" t="str">
            <v>Gerber Brass.Tub Shower Accessory</v>
          </cell>
          <cell r="E734" t="str">
            <v>No Collection</v>
          </cell>
          <cell r="F734" t="str">
            <v>Active</v>
          </cell>
          <cell r="G734" t="str">
            <v>P</v>
          </cell>
          <cell r="H734" t="str">
            <v>1524</v>
          </cell>
          <cell r="I734">
            <v>17.63</v>
          </cell>
          <cell r="J734">
            <v>44</v>
          </cell>
          <cell r="K734">
            <v>0</v>
          </cell>
          <cell r="L734">
            <v>0</v>
          </cell>
          <cell r="M734">
            <v>0</v>
          </cell>
          <cell r="N734">
            <v>2</v>
          </cell>
          <cell r="O734">
            <v>0</v>
          </cell>
          <cell r="P734">
            <v>1</v>
          </cell>
          <cell r="Q734">
            <v>1</v>
          </cell>
          <cell r="R734">
            <v>1</v>
          </cell>
          <cell r="S734">
            <v>1</v>
          </cell>
          <cell r="T734">
            <v>1</v>
          </cell>
          <cell r="U734">
            <v>1</v>
          </cell>
          <cell r="V734">
            <v>1</v>
          </cell>
          <cell r="W734">
            <v>2</v>
          </cell>
          <cell r="X734">
            <v>1</v>
          </cell>
          <cell r="Y734" t="str">
            <v>SHENZHEN</v>
          </cell>
        </row>
        <row r="735">
          <cell r="B735" t="str">
            <v>D491122BB</v>
          </cell>
          <cell r="C735" t="str">
            <v>Square Roman Tub Handshower Rough-In Brushed Bronze</v>
          </cell>
          <cell r="D735" t="str">
            <v>Gerber Brass.Tub Shower Accessory</v>
          </cell>
          <cell r="E735" t="str">
            <v>No Collection</v>
          </cell>
          <cell r="F735" t="str">
            <v>Active</v>
          </cell>
          <cell r="G735" t="str">
            <v>P</v>
          </cell>
          <cell r="H735" t="str">
            <v>1524</v>
          </cell>
          <cell r="I735">
            <v>26.371911780000001</v>
          </cell>
          <cell r="J735">
            <v>27</v>
          </cell>
          <cell r="K735">
            <v>0</v>
          </cell>
          <cell r="L735">
            <v>0</v>
          </cell>
          <cell r="M735">
            <v>1</v>
          </cell>
          <cell r="N735">
            <v>1</v>
          </cell>
          <cell r="O735">
            <v>1</v>
          </cell>
          <cell r="P735">
            <v>1</v>
          </cell>
          <cell r="Q735">
            <v>1</v>
          </cell>
          <cell r="R735">
            <v>1</v>
          </cell>
          <cell r="S735">
            <v>1</v>
          </cell>
          <cell r="T735">
            <v>1</v>
          </cell>
          <cell r="U735">
            <v>1</v>
          </cell>
          <cell r="V735">
            <v>1</v>
          </cell>
          <cell r="W735">
            <v>1</v>
          </cell>
          <cell r="X735">
            <v>1</v>
          </cell>
          <cell r="Y735" t="str">
            <v>SHENZHEN</v>
          </cell>
        </row>
        <row r="736">
          <cell r="B736" t="str">
            <v>D491122BN</v>
          </cell>
          <cell r="C736" t="str">
            <v>Square Roman Tub Handshower Rough-In Brushed Nickel</v>
          </cell>
          <cell r="D736" t="str">
            <v>Gerber Brass.Tub Shower Accessory</v>
          </cell>
          <cell r="E736" t="str">
            <v>No Collection</v>
          </cell>
          <cell r="F736" t="str">
            <v>Active</v>
          </cell>
          <cell r="G736" t="str">
            <v>P</v>
          </cell>
          <cell r="H736" t="str">
            <v>1524</v>
          </cell>
          <cell r="I736">
            <v>19.32</v>
          </cell>
          <cell r="J736">
            <v>38</v>
          </cell>
          <cell r="K736">
            <v>0</v>
          </cell>
          <cell r="L736">
            <v>2</v>
          </cell>
          <cell r="M736">
            <v>2</v>
          </cell>
          <cell r="N736">
            <v>1</v>
          </cell>
          <cell r="O736">
            <v>2</v>
          </cell>
          <cell r="P736">
            <v>1</v>
          </cell>
          <cell r="Q736">
            <v>2</v>
          </cell>
          <cell r="R736">
            <v>2</v>
          </cell>
          <cell r="S736">
            <v>2</v>
          </cell>
          <cell r="T736">
            <v>5</v>
          </cell>
          <cell r="U736">
            <v>4</v>
          </cell>
          <cell r="V736">
            <v>1</v>
          </cell>
          <cell r="W736">
            <v>1</v>
          </cell>
          <cell r="X736">
            <v>4</v>
          </cell>
          <cell r="Y736" t="str">
            <v>SHENZHEN</v>
          </cell>
        </row>
        <row r="737">
          <cell r="B737" t="str">
            <v>D491122BS</v>
          </cell>
          <cell r="C737" t="str">
            <v>Square Roman Tub Handshower Rough-In Satin Black</v>
          </cell>
          <cell r="D737" t="str">
            <v>Gerber Brass.Tub Shower Accessory</v>
          </cell>
          <cell r="E737" t="str">
            <v>No Collection</v>
          </cell>
          <cell r="F737" t="str">
            <v>Active</v>
          </cell>
          <cell r="G737" t="str">
            <v>P</v>
          </cell>
          <cell r="H737" t="str">
            <v>1524</v>
          </cell>
          <cell r="I737">
            <v>22.56</v>
          </cell>
          <cell r="J737">
            <v>18</v>
          </cell>
          <cell r="K737">
            <v>0</v>
          </cell>
          <cell r="L737">
            <v>2</v>
          </cell>
          <cell r="M737">
            <v>3</v>
          </cell>
          <cell r="N737">
            <v>3</v>
          </cell>
          <cell r="O737">
            <v>2</v>
          </cell>
          <cell r="P737">
            <v>1</v>
          </cell>
          <cell r="Q737">
            <v>2</v>
          </cell>
          <cell r="R737">
            <v>3</v>
          </cell>
          <cell r="S737">
            <v>3</v>
          </cell>
          <cell r="T737">
            <v>2</v>
          </cell>
          <cell r="U737">
            <v>2</v>
          </cell>
          <cell r="V737">
            <v>3</v>
          </cell>
          <cell r="W737">
            <v>1</v>
          </cell>
          <cell r="X737">
            <v>1</v>
          </cell>
          <cell r="Y737" t="str">
            <v>SHENZHEN</v>
          </cell>
        </row>
        <row r="738">
          <cell r="B738" t="str">
            <v>D492100</v>
          </cell>
          <cell r="C738" t="str">
            <v>Traditional Roman Tub Personal Spray 2.5gpm Chrome</v>
          </cell>
          <cell r="D738" t="str">
            <v>Gerber Brass.Tub Shower Accessory</v>
          </cell>
          <cell r="E738" t="str">
            <v>Traditional</v>
          </cell>
          <cell r="F738" t="str">
            <v>Active</v>
          </cell>
          <cell r="G738" t="str">
            <v>P</v>
          </cell>
          <cell r="H738" t="str">
            <v>1524</v>
          </cell>
          <cell r="I738">
            <v>13.061614260000001</v>
          </cell>
          <cell r="J738">
            <v>29</v>
          </cell>
          <cell r="K738">
            <v>0</v>
          </cell>
          <cell r="L738">
            <v>8</v>
          </cell>
          <cell r="M738">
            <v>6</v>
          </cell>
          <cell r="N738">
            <v>7</v>
          </cell>
          <cell r="O738">
            <v>5</v>
          </cell>
          <cell r="P738">
            <v>10</v>
          </cell>
          <cell r="Q738">
            <v>10</v>
          </cell>
          <cell r="R738">
            <v>8</v>
          </cell>
          <cell r="S738">
            <v>12</v>
          </cell>
          <cell r="T738">
            <v>7</v>
          </cell>
          <cell r="U738">
            <v>10</v>
          </cell>
          <cell r="V738">
            <v>9</v>
          </cell>
          <cell r="W738">
            <v>8</v>
          </cell>
          <cell r="X738">
            <v>6</v>
          </cell>
          <cell r="Y738" t="str">
            <v>SHENZHEN</v>
          </cell>
        </row>
        <row r="739">
          <cell r="B739" t="str">
            <v>D492100BN</v>
          </cell>
          <cell r="C739" t="str">
            <v>Traditional Roman Tub Personal Spray 2.5gpm Brushed Nickel</v>
          </cell>
          <cell r="D739" t="str">
            <v>Gerber Brass.Tub Shower Accessory</v>
          </cell>
          <cell r="E739" t="str">
            <v>Traditional</v>
          </cell>
          <cell r="F739" t="str">
            <v>Active</v>
          </cell>
          <cell r="G739" t="str">
            <v>P</v>
          </cell>
          <cell r="H739" t="str">
            <v>1524</v>
          </cell>
          <cell r="I739">
            <v>18.707827259999998</v>
          </cell>
          <cell r="J739">
            <v>88</v>
          </cell>
          <cell r="K739">
            <v>0</v>
          </cell>
          <cell r="L739">
            <v>5</v>
          </cell>
          <cell r="M739">
            <v>10</v>
          </cell>
          <cell r="N739">
            <v>6</v>
          </cell>
          <cell r="O739">
            <v>11</v>
          </cell>
          <cell r="P739">
            <v>10</v>
          </cell>
          <cell r="Q739">
            <v>12</v>
          </cell>
          <cell r="R739">
            <v>10</v>
          </cell>
          <cell r="S739">
            <v>12</v>
          </cell>
          <cell r="T739">
            <v>9</v>
          </cell>
          <cell r="U739">
            <v>9</v>
          </cell>
          <cell r="V739">
            <v>11</v>
          </cell>
          <cell r="W739">
            <v>6</v>
          </cell>
          <cell r="X739">
            <v>10</v>
          </cell>
          <cell r="Y739" t="str">
            <v>SHENZHEN</v>
          </cell>
        </row>
        <row r="740">
          <cell r="B740" t="str">
            <v>D492100BS</v>
          </cell>
          <cell r="C740" t="str">
            <v>Traditional Roman Tub Personal Spray 2.5gpm Satin Black</v>
          </cell>
          <cell r="D740" t="str">
            <v>Gerber Brass.Tub Shower Accessory</v>
          </cell>
          <cell r="E740" t="str">
            <v>Traditional</v>
          </cell>
          <cell r="F740" t="str">
            <v>Active</v>
          </cell>
          <cell r="G740" t="str">
            <v>P</v>
          </cell>
          <cell r="H740" t="str">
            <v>1524</v>
          </cell>
          <cell r="I740">
            <v>17.84965</v>
          </cell>
          <cell r="J740">
            <v>58</v>
          </cell>
          <cell r="K740">
            <v>0</v>
          </cell>
          <cell r="L740">
            <v>9</v>
          </cell>
          <cell r="M740">
            <v>6</v>
          </cell>
          <cell r="N740">
            <v>7</v>
          </cell>
          <cell r="O740">
            <v>5</v>
          </cell>
          <cell r="P740">
            <v>5</v>
          </cell>
          <cell r="Q740">
            <v>4</v>
          </cell>
          <cell r="R740">
            <v>6</v>
          </cell>
          <cell r="S740">
            <v>5</v>
          </cell>
          <cell r="T740">
            <v>4</v>
          </cell>
          <cell r="U740">
            <v>6</v>
          </cell>
          <cell r="V740">
            <v>6</v>
          </cell>
          <cell r="W740">
            <v>6</v>
          </cell>
          <cell r="X740">
            <v>4</v>
          </cell>
          <cell r="Y740" t="str">
            <v>SHENZHEN</v>
          </cell>
        </row>
        <row r="741">
          <cell r="B741" t="str">
            <v>D492110</v>
          </cell>
          <cell r="C741" t="str">
            <v>Contemporary Roman Tub Personal Spray 2.5gpm Chrome</v>
          </cell>
          <cell r="D741" t="str">
            <v>Gerber Brass.Tub Shower Accessory</v>
          </cell>
          <cell r="E741" t="str">
            <v>Contemporary</v>
          </cell>
          <cell r="F741" t="str">
            <v>Active</v>
          </cell>
          <cell r="G741" t="str">
            <v>P</v>
          </cell>
          <cell r="H741" t="str">
            <v>1524</v>
          </cell>
          <cell r="I741">
            <v>7.8420040200000001</v>
          </cell>
          <cell r="J741">
            <v>69</v>
          </cell>
          <cell r="K741">
            <v>0</v>
          </cell>
          <cell r="L741">
            <v>8</v>
          </cell>
          <cell r="M741">
            <v>9</v>
          </cell>
          <cell r="N741">
            <v>6</v>
          </cell>
          <cell r="O741">
            <v>13</v>
          </cell>
          <cell r="P741">
            <v>4</v>
          </cell>
          <cell r="Q741">
            <v>6</v>
          </cell>
          <cell r="R741">
            <v>5</v>
          </cell>
          <cell r="S741">
            <v>6</v>
          </cell>
          <cell r="T741">
            <v>9</v>
          </cell>
          <cell r="U741">
            <v>16</v>
          </cell>
          <cell r="V741">
            <v>8</v>
          </cell>
          <cell r="W741">
            <v>9</v>
          </cell>
          <cell r="X741">
            <v>6</v>
          </cell>
          <cell r="Y741" t="str">
            <v>SHENZHEN</v>
          </cell>
        </row>
        <row r="742">
          <cell r="B742" t="str">
            <v>D492110BB</v>
          </cell>
          <cell r="C742" t="str">
            <v>Contemporary Roman Tub Personal Spray 2.5gpm Brushed Bronze</v>
          </cell>
          <cell r="D742" t="str">
            <v>Gerber Brass.Tub Shower Accessory</v>
          </cell>
          <cell r="E742" t="str">
            <v>Contemporary</v>
          </cell>
          <cell r="F742" t="str">
            <v>Active</v>
          </cell>
          <cell r="G742" t="str">
            <v>P</v>
          </cell>
          <cell r="H742" t="str">
            <v>1524</v>
          </cell>
          <cell r="I742">
            <v>18.50707302</v>
          </cell>
          <cell r="J742">
            <v>63</v>
          </cell>
          <cell r="K742">
            <v>0</v>
          </cell>
          <cell r="L742">
            <v>6</v>
          </cell>
          <cell r="M742">
            <v>4</v>
          </cell>
          <cell r="N742">
            <v>4</v>
          </cell>
          <cell r="O742">
            <v>4</v>
          </cell>
          <cell r="P742">
            <v>3</v>
          </cell>
          <cell r="Q742">
            <v>3</v>
          </cell>
          <cell r="R742">
            <v>6</v>
          </cell>
          <cell r="S742">
            <v>5</v>
          </cell>
          <cell r="T742">
            <v>6</v>
          </cell>
          <cell r="U742">
            <v>7</v>
          </cell>
          <cell r="V742">
            <v>4</v>
          </cell>
          <cell r="W742">
            <v>6</v>
          </cell>
          <cell r="X742">
            <v>6</v>
          </cell>
          <cell r="Y742" t="str">
            <v>SHENZHEN</v>
          </cell>
        </row>
        <row r="743">
          <cell r="B743" t="str">
            <v>D492110BN</v>
          </cell>
          <cell r="C743" t="str">
            <v>Contemporary Roman Tub Personal Spray 2.5gpm Brushed Nickel</v>
          </cell>
          <cell r="D743" t="str">
            <v>Gerber Brass.Tub Shower Accessory</v>
          </cell>
          <cell r="E743" t="str">
            <v>Contemporary</v>
          </cell>
          <cell r="F743" t="str">
            <v>Active</v>
          </cell>
          <cell r="G743" t="str">
            <v>P</v>
          </cell>
          <cell r="H743" t="str">
            <v>1524</v>
          </cell>
          <cell r="I743">
            <v>9.5</v>
          </cell>
          <cell r="J743">
            <v>54</v>
          </cell>
          <cell r="K743">
            <v>0</v>
          </cell>
          <cell r="L743">
            <v>4</v>
          </cell>
          <cell r="M743">
            <v>4</v>
          </cell>
          <cell r="N743">
            <v>2</v>
          </cell>
          <cell r="O743">
            <v>3</v>
          </cell>
          <cell r="P743">
            <v>4</v>
          </cell>
          <cell r="Q743">
            <v>5</v>
          </cell>
          <cell r="R743">
            <v>1</v>
          </cell>
          <cell r="S743">
            <v>3</v>
          </cell>
          <cell r="T743">
            <v>3</v>
          </cell>
          <cell r="U743">
            <v>3</v>
          </cell>
          <cell r="V743">
            <v>4</v>
          </cell>
          <cell r="W743">
            <v>1</v>
          </cell>
          <cell r="X743">
            <v>3</v>
          </cell>
          <cell r="Y743" t="str">
            <v>SHENZHEN</v>
          </cell>
        </row>
        <row r="744">
          <cell r="B744" t="str">
            <v>D492110BS</v>
          </cell>
          <cell r="C744" t="str">
            <v>Contemporary Roman Tub Personal Spray 2.5gpm Satin Black</v>
          </cell>
          <cell r="D744" t="str">
            <v>Gerber Brass.Tub Shower Accessory</v>
          </cell>
          <cell r="E744" t="str">
            <v>Contemporary</v>
          </cell>
          <cell r="F744" t="str">
            <v>Active</v>
          </cell>
          <cell r="G744" t="str">
            <v>P</v>
          </cell>
          <cell r="H744" t="str">
            <v>1524</v>
          </cell>
          <cell r="I744">
            <v>9.6509099999999997</v>
          </cell>
          <cell r="J744">
            <v>60</v>
          </cell>
          <cell r="K744">
            <v>0</v>
          </cell>
          <cell r="L744">
            <v>9</v>
          </cell>
          <cell r="M744">
            <v>6</v>
          </cell>
          <cell r="N744">
            <v>6</v>
          </cell>
          <cell r="O744">
            <v>5</v>
          </cell>
          <cell r="P744">
            <v>5</v>
          </cell>
          <cell r="Q744">
            <v>6</v>
          </cell>
          <cell r="R744">
            <v>3</v>
          </cell>
          <cell r="S744">
            <v>9</v>
          </cell>
          <cell r="T744">
            <v>4</v>
          </cell>
          <cell r="U744">
            <v>5</v>
          </cell>
          <cell r="V744">
            <v>5</v>
          </cell>
          <cell r="W744">
            <v>6</v>
          </cell>
          <cell r="X744">
            <v>6</v>
          </cell>
          <cell r="Y744" t="str">
            <v>SHENZHEN</v>
          </cell>
        </row>
        <row r="745">
          <cell r="B745" t="str">
            <v>D492120</v>
          </cell>
          <cell r="C745" t="str">
            <v>Square Roman Tub Personal Spray 2.5gpm Chrome</v>
          </cell>
          <cell r="D745" t="str">
            <v>Gerber Brass.Tub Shower Accessory</v>
          </cell>
          <cell r="E745" t="str">
            <v>No Collection</v>
          </cell>
          <cell r="F745" t="str">
            <v>Active</v>
          </cell>
          <cell r="G745" t="str">
            <v>P</v>
          </cell>
          <cell r="H745" t="str">
            <v>1524</v>
          </cell>
          <cell r="I745">
            <v>7.75</v>
          </cell>
          <cell r="J745">
            <v>25</v>
          </cell>
          <cell r="K745">
            <v>0</v>
          </cell>
          <cell r="L745">
            <v>2</v>
          </cell>
          <cell r="M745">
            <v>1</v>
          </cell>
          <cell r="N745">
            <v>2</v>
          </cell>
          <cell r="O745">
            <v>2</v>
          </cell>
          <cell r="P745">
            <v>1</v>
          </cell>
          <cell r="Q745">
            <v>1</v>
          </cell>
          <cell r="R745">
            <v>1</v>
          </cell>
          <cell r="S745">
            <v>2</v>
          </cell>
          <cell r="T745">
            <v>2</v>
          </cell>
          <cell r="U745">
            <v>1</v>
          </cell>
          <cell r="V745">
            <v>2</v>
          </cell>
          <cell r="W745">
            <v>2</v>
          </cell>
          <cell r="X745">
            <v>2</v>
          </cell>
          <cell r="Y745" t="str">
            <v>SHENZHEN</v>
          </cell>
        </row>
        <row r="746">
          <cell r="B746" t="str">
            <v>D492120BB</v>
          </cell>
          <cell r="C746" t="str">
            <v>Square Roman Tub Personal Spray 2.5gpm Brushed Bronze</v>
          </cell>
          <cell r="D746" t="str">
            <v>Gerber Brass.Tub Shower Accessory</v>
          </cell>
          <cell r="E746" t="str">
            <v>No Collection</v>
          </cell>
          <cell r="F746" t="str">
            <v>Active</v>
          </cell>
          <cell r="G746" t="str">
            <v>P</v>
          </cell>
          <cell r="H746" t="str">
            <v>1524</v>
          </cell>
          <cell r="I746">
            <v>15.552364260000001</v>
          </cell>
          <cell r="J746">
            <v>64</v>
          </cell>
          <cell r="K746">
            <v>0</v>
          </cell>
          <cell r="L746">
            <v>5</v>
          </cell>
          <cell r="M746">
            <v>3</v>
          </cell>
          <cell r="N746">
            <v>3</v>
          </cell>
          <cell r="O746">
            <v>3</v>
          </cell>
          <cell r="P746">
            <v>3</v>
          </cell>
          <cell r="Q746">
            <v>4</v>
          </cell>
          <cell r="R746">
            <v>3</v>
          </cell>
          <cell r="S746">
            <v>4</v>
          </cell>
          <cell r="T746">
            <v>4</v>
          </cell>
          <cell r="U746">
            <v>4</v>
          </cell>
          <cell r="V746">
            <v>4</v>
          </cell>
          <cell r="W746">
            <v>3</v>
          </cell>
          <cell r="X746">
            <v>4</v>
          </cell>
          <cell r="Y746" t="str">
            <v>SHENZHEN</v>
          </cell>
        </row>
        <row r="747">
          <cell r="B747" t="str">
            <v>D492120BN</v>
          </cell>
          <cell r="C747" t="str">
            <v>Square Roman Tub Personal Spray 2.5gpm Brushed Nickel</v>
          </cell>
          <cell r="D747" t="str">
            <v>Gerber Brass.Tub Shower Accessory</v>
          </cell>
          <cell r="E747" t="str">
            <v>No Collection</v>
          </cell>
          <cell r="F747" t="str">
            <v>Active</v>
          </cell>
          <cell r="G747" t="str">
            <v>P</v>
          </cell>
          <cell r="H747" t="str">
            <v>1524</v>
          </cell>
          <cell r="I747">
            <v>7.0200000000000005</v>
          </cell>
          <cell r="J747">
            <v>102</v>
          </cell>
          <cell r="K747">
            <v>0</v>
          </cell>
          <cell r="L747">
            <v>2</v>
          </cell>
          <cell r="M747">
            <v>3</v>
          </cell>
          <cell r="N747">
            <v>2</v>
          </cell>
          <cell r="O747">
            <v>2</v>
          </cell>
          <cell r="P747">
            <v>1</v>
          </cell>
          <cell r="Q747">
            <v>2</v>
          </cell>
          <cell r="R747">
            <v>2</v>
          </cell>
          <cell r="S747">
            <v>3</v>
          </cell>
          <cell r="T747">
            <v>2</v>
          </cell>
          <cell r="U747">
            <v>3</v>
          </cell>
          <cell r="V747">
            <v>2</v>
          </cell>
          <cell r="W747">
            <v>2</v>
          </cell>
          <cell r="X747">
            <v>3</v>
          </cell>
          <cell r="Y747" t="str">
            <v>SHENZHEN</v>
          </cell>
        </row>
        <row r="748">
          <cell r="B748" t="str">
            <v>D492120BS</v>
          </cell>
          <cell r="C748" t="str">
            <v>Square Roman Tub Personal Spray 2.5gpm Satin Black</v>
          </cell>
          <cell r="D748" t="str">
            <v>Gerber Brass.Tub Shower Accessory</v>
          </cell>
          <cell r="E748" t="str">
            <v>No Collection</v>
          </cell>
          <cell r="F748" t="str">
            <v>Active</v>
          </cell>
          <cell r="G748" t="str">
            <v>P</v>
          </cell>
          <cell r="H748" t="str">
            <v>1524</v>
          </cell>
          <cell r="I748">
            <v>11.290000000000001</v>
          </cell>
          <cell r="J748">
            <v>13</v>
          </cell>
          <cell r="K748">
            <v>0</v>
          </cell>
          <cell r="L748">
            <v>2</v>
          </cell>
          <cell r="M748">
            <v>3</v>
          </cell>
          <cell r="N748">
            <v>2</v>
          </cell>
          <cell r="O748">
            <v>2</v>
          </cell>
          <cell r="P748">
            <v>1</v>
          </cell>
          <cell r="Q748">
            <v>3</v>
          </cell>
          <cell r="R748">
            <v>2</v>
          </cell>
          <cell r="S748">
            <v>5</v>
          </cell>
          <cell r="T748">
            <v>3</v>
          </cell>
          <cell r="U748">
            <v>3</v>
          </cell>
          <cell r="V748">
            <v>3</v>
          </cell>
          <cell r="W748">
            <v>2</v>
          </cell>
          <cell r="X748">
            <v>2</v>
          </cell>
          <cell r="Y748" t="str">
            <v>SHENZHEN</v>
          </cell>
        </row>
        <row r="749">
          <cell r="B749" t="str">
            <v>D493172</v>
          </cell>
          <cell r="C749" t="str">
            <v>Cover Plate Assembly for 8" Kitchen Faucet Chrome</v>
          </cell>
          <cell r="D749" t="str">
            <v>Gerber Brass.Accessory</v>
          </cell>
          <cell r="E749" t="str">
            <v>Part/Accessory</v>
          </cell>
          <cell r="F749" t="str">
            <v>Active</v>
          </cell>
          <cell r="G749" t="str">
            <v>P</v>
          </cell>
          <cell r="H749" t="str">
            <v>1524</v>
          </cell>
          <cell r="I749">
            <v>3.0849643499999999</v>
          </cell>
          <cell r="J749">
            <v>77</v>
          </cell>
          <cell r="K749">
            <v>0</v>
          </cell>
          <cell r="L749">
            <v>13</v>
          </cell>
          <cell r="M749">
            <v>13</v>
          </cell>
          <cell r="N749">
            <v>15</v>
          </cell>
          <cell r="O749">
            <v>9</v>
          </cell>
          <cell r="P749">
            <v>16</v>
          </cell>
          <cell r="Q749">
            <v>10</v>
          </cell>
          <cell r="R749">
            <v>5</v>
          </cell>
          <cell r="S749">
            <v>6</v>
          </cell>
          <cell r="T749">
            <v>4</v>
          </cell>
          <cell r="U749">
            <v>5</v>
          </cell>
          <cell r="V749">
            <v>18</v>
          </cell>
          <cell r="W749">
            <v>9</v>
          </cell>
          <cell r="X749">
            <v>8</v>
          </cell>
          <cell r="Y749" t="str">
            <v>SHENZHEN</v>
          </cell>
        </row>
        <row r="750">
          <cell r="B750" t="str">
            <v>D493172BN</v>
          </cell>
          <cell r="C750" t="str">
            <v>Cover Plate Assembly for 8" Kitchen Faucet Brushed Nickel</v>
          </cell>
          <cell r="D750" t="str">
            <v>Gerber Brass.Accessory</v>
          </cell>
          <cell r="E750" t="str">
            <v>Part/Accessory</v>
          </cell>
          <cell r="F750" t="str">
            <v>Active</v>
          </cell>
          <cell r="G750" t="str">
            <v>P</v>
          </cell>
          <cell r="H750" t="str">
            <v>1524</v>
          </cell>
          <cell r="I750">
            <v>8.1540089099999999</v>
          </cell>
          <cell r="J750">
            <v>20</v>
          </cell>
          <cell r="K750">
            <v>0</v>
          </cell>
          <cell r="L750">
            <v>17</v>
          </cell>
          <cell r="M750">
            <v>18</v>
          </cell>
          <cell r="N750">
            <v>18</v>
          </cell>
          <cell r="O750">
            <v>17</v>
          </cell>
          <cell r="P750">
            <v>18</v>
          </cell>
          <cell r="Q750">
            <v>12</v>
          </cell>
          <cell r="R750">
            <v>5</v>
          </cell>
          <cell r="S750">
            <v>4</v>
          </cell>
          <cell r="T750">
            <v>9</v>
          </cell>
          <cell r="U750">
            <v>8</v>
          </cell>
          <cell r="V750">
            <v>55</v>
          </cell>
          <cell r="W750">
            <v>5</v>
          </cell>
          <cell r="X750">
            <v>3</v>
          </cell>
          <cell r="Y750" t="str">
            <v>SHENZHEN</v>
          </cell>
        </row>
        <row r="751">
          <cell r="B751" t="str">
            <v>D495002</v>
          </cell>
          <cell r="C751" t="str">
            <v>1 1/4" Metal Pop-Up Drain Assembly with Lift Chrome</v>
          </cell>
          <cell r="D751" t="str">
            <v>Gerber Brass.Accessory</v>
          </cell>
          <cell r="E751" t="str">
            <v>Part/Accessory</v>
          </cell>
          <cell r="F751" t="str">
            <v>Active</v>
          </cell>
          <cell r="G751" t="str">
            <v>P</v>
          </cell>
          <cell r="H751" t="str">
            <v>1524</v>
          </cell>
          <cell r="I751">
            <v>7.0953552599999998</v>
          </cell>
          <cell r="J751">
            <v>477</v>
          </cell>
          <cell r="K751">
            <v>40</v>
          </cell>
          <cell r="L751">
            <v>141</v>
          </cell>
          <cell r="M751">
            <v>78</v>
          </cell>
          <cell r="N751">
            <v>61</v>
          </cell>
          <cell r="O751">
            <v>69</v>
          </cell>
          <cell r="P751">
            <v>74</v>
          </cell>
          <cell r="Q751">
            <v>69</v>
          </cell>
          <cell r="R751">
            <v>67</v>
          </cell>
          <cell r="S751">
            <v>81</v>
          </cell>
          <cell r="T751">
            <v>85</v>
          </cell>
          <cell r="U751">
            <v>92</v>
          </cell>
          <cell r="V751">
            <v>86</v>
          </cell>
          <cell r="W751">
            <v>91</v>
          </cell>
          <cell r="X751">
            <v>80</v>
          </cell>
          <cell r="Y751" t="str">
            <v>SHENZHEN</v>
          </cell>
        </row>
        <row r="752">
          <cell r="B752" t="str">
            <v>D495002BB</v>
          </cell>
          <cell r="C752" t="str">
            <v>1 1/4" Metal Pop-Up Drain Assembly with Lift Brushed Bronze</v>
          </cell>
          <cell r="D752" t="str">
            <v>Gerber Brass.Accessory</v>
          </cell>
          <cell r="E752" t="str">
            <v>Part/Accessory</v>
          </cell>
          <cell r="F752" t="str">
            <v>Active</v>
          </cell>
          <cell r="G752" t="str">
            <v>P</v>
          </cell>
          <cell r="H752" t="str">
            <v>1524</v>
          </cell>
          <cell r="I752">
            <v>14.05901796</v>
          </cell>
          <cell r="J752">
            <v>54</v>
          </cell>
          <cell r="K752">
            <v>0</v>
          </cell>
          <cell r="L752">
            <v>6</v>
          </cell>
          <cell r="M752">
            <v>3</v>
          </cell>
          <cell r="N752">
            <v>5</v>
          </cell>
          <cell r="O752">
            <v>4</v>
          </cell>
          <cell r="P752">
            <v>3</v>
          </cell>
          <cell r="Q752">
            <v>4</v>
          </cell>
          <cell r="R752">
            <v>5</v>
          </cell>
          <cell r="S752">
            <v>6</v>
          </cell>
          <cell r="T752">
            <v>7</v>
          </cell>
          <cell r="U752">
            <v>9</v>
          </cell>
          <cell r="V752">
            <v>7</v>
          </cell>
          <cell r="W752">
            <v>5</v>
          </cell>
          <cell r="X752">
            <v>8</v>
          </cell>
          <cell r="Y752" t="str">
            <v>SHENZHEN</v>
          </cell>
        </row>
        <row r="753">
          <cell r="B753" t="str">
            <v>D495002BN</v>
          </cell>
          <cell r="C753" t="str">
            <v>1 1/4" Metal Pop-Up Drain Assembly with Lift Brushed Nickel</v>
          </cell>
          <cell r="D753" t="str">
            <v>Gerber Brass.Accessory</v>
          </cell>
          <cell r="E753" t="str">
            <v>Part/Accessory</v>
          </cell>
          <cell r="F753" t="str">
            <v>Active</v>
          </cell>
          <cell r="G753" t="str">
            <v>P</v>
          </cell>
          <cell r="H753" t="str">
            <v>1524</v>
          </cell>
          <cell r="I753">
            <v>7.7729008200000003</v>
          </cell>
          <cell r="J753">
            <v>3</v>
          </cell>
          <cell r="K753">
            <v>0</v>
          </cell>
          <cell r="L753">
            <v>179</v>
          </cell>
          <cell r="M753">
            <v>102</v>
          </cell>
          <cell r="N753">
            <v>102</v>
          </cell>
          <cell r="O753">
            <v>102</v>
          </cell>
          <cell r="P753">
            <v>102</v>
          </cell>
          <cell r="Q753">
            <v>106</v>
          </cell>
          <cell r="R753">
            <v>97</v>
          </cell>
          <cell r="S753">
            <v>108</v>
          </cell>
          <cell r="T753">
            <v>123</v>
          </cell>
          <cell r="U753">
            <v>107</v>
          </cell>
          <cell r="V753">
            <v>119</v>
          </cell>
          <cell r="W753">
            <v>142</v>
          </cell>
          <cell r="X753">
            <v>133</v>
          </cell>
          <cell r="Y753" t="str">
            <v>SHENZHEN</v>
          </cell>
        </row>
        <row r="754">
          <cell r="B754" t="str">
            <v>D495002BS</v>
          </cell>
          <cell r="C754" t="str">
            <v>1 1/4" Metal Pop-Up Drain Assembly with Lift Satin Black</v>
          </cell>
          <cell r="D754" t="str">
            <v>Gerber Brass.Accessory</v>
          </cell>
          <cell r="E754" t="str">
            <v>Part/Accessory</v>
          </cell>
          <cell r="F754" t="str">
            <v>Active</v>
          </cell>
          <cell r="G754" t="str">
            <v>P</v>
          </cell>
          <cell r="H754" t="str">
            <v>1524</v>
          </cell>
          <cell r="I754">
            <v>10.10702</v>
          </cell>
          <cell r="J754">
            <v>1016</v>
          </cell>
          <cell r="K754">
            <v>0</v>
          </cell>
          <cell r="L754">
            <v>2</v>
          </cell>
          <cell r="M754">
            <v>1</v>
          </cell>
          <cell r="N754">
            <v>3</v>
          </cell>
          <cell r="O754">
            <v>1</v>
          </cell>
          <cell r="P754">
            <v>1</v>
          </cell>
          <cell r="Q754">
            <v>1</v>
          </cell>
          <cell r="R754">
            <v>2</v>
          </cell>
          <cell r="S754">
            <v>2</v>
          </cell>
          <cell r="T754">
            <v>1</v>
          </cell>
          <cell r="U754">
            <v>1</v>
          </cell>
          <cell r="V754">
            <v>1</v>
          </cell>
          <cell r="W754">
            <v>1</v>
          </cell>
          <cell r="X754">
            <v>1</v>
          </cell>
          <cell r="Y754" t="str">
            <v>SHENZHEN</v>
          </cell>
        </row>
        <row r="755">
          <cell r="B755" t="str">
            <v>D495008</v>
          </cell>
          <cell r="C755" t="str">
            <v>1 1/4" Drain with Overflow with Cover &amp; Grid Strainer Chrome</v>
          </cell>
          <cell r="D755" t="str">
            <v>Gerber Brass.Accessory</v>
          </cell>
          <cell r="E755" t="str">
            <v>Part/Accessory</v>
          </cell>
          <cell r="F755" t="str">
            <v>Active</v>
          </cell>
          <cell r="G755" t="str">
            <v>P</v>
          </cell>
          <cell r="H755" t="str">
            <v>1524</v>
          </cell>
          <cell r="I755">
            <v>7.6747364999999999</v>
          </cell>
          <cell r="J755">
            <v>64</v>
          </cell>
          <cell r="K755">
            <v>0</v>
          </cell>
          <cell r="L755">
            <v>9</v>
          </cell>
          <cell r="M755">
            <v>3</v>
          </cell>
          <cell r="N755">
            <v>6</v>
          </cell>
          <cell r="O755">
            <v>6</v>
          </cell>
          <cell r="P755">
            <v>10</v>
          </cell>
          <cell r="Q755">
            <v>17</v>
          </cell>
          <cell r="R755">
            <v>19</v>
          </cell>
          <cell r="S755">
            <v>9</v>
          </cell>
          <cell r="T755">
            <v>7</v>
          </cell>
          <cell r="U755">
            <v>6</v>
          </cell>
          <cell r="V755">
            <v>7</v>
          </cell>
          <cell r="W755">
            <v>5</v>
          </cell>
          <cell r="X755">
            <v>3</v>
          </cell>
          <cell r="Y755" t="str">
            <v>SHENZHEN</v>
          </cell>
        </row>
        <row r="756">
          <cell r="B756" t="str">
            <v>D495008BB</v>
          </cell>
          <cell r="C756" t="str">
            <v>1 1/4" Drain with Overflow with Cover &amp; Grid Strainer Brushed Bronze</v>
          </cell>
          <cell r="D756" t="str">
            <v>Gerber Brass.Accessory</v>
          </cell>
          <cell r="E756" t="str">
            <v>Part/Accessory</v>
          </cell>
          <cell r="F756" t="str">
            <v>Active</v>
          </cell>
          <cell r="G756" t="str">
            <v>P</v>
          </cell>
          <cell r="H756" t="str">
            <v>1524</v>
          </cell>
          <cell r="I756">
            <v>12.179159759999999</v>
          </cell>
          <cell r="J756">
            <v>44</v>
          </cell>
          <cell r="K756">
            <v>0</v>
          </cell>
          <cell r="L756">
            <v>3</v>
          </cell>
          <cell r="M756">
            <v>1</v>
          </cell>
          <cell r="N756">
            <v>2</v>
          </cell>
          <cell r="O756">
            <v>1</v>
          </cell>
          <cell r="P756">
            <v>1</v>
          </cell>
          <cell r="Q756">
            <v>1</v>
          </cell>
          <cell r="R756">
            <v>2</v>
          </cell>
          <cell r="S756">
            <v>2</v>
          </cell>
          <cell r="T756">
            <v>1</v>
          </cell>
          <cell r="U756">
            <v>1</v>
          </cell>
          <cell r="V756">
            <v>1</v>
          </cell>
          <cell r="W756">
            <v>2</v>
          </cell>
          <cell r="X756">
            <v>2</v>
          </cell>
          <cell r="Y756" t="str">
            <v>SHENZHEN</v>
          </cell>
        </row>
        <row r="757">
          <cell r="B757" t="str">
            <v>D495008BN</v>
          </cell>
          <cell r="C757" t="str">
            <v>1 1/4" Drain with Overflow with Cover &amp; Grid Strainer Brushed Nickel</v>
          </cell>
          <cell r="D757" t="str">
            <v>Gerber Brass.Accessory</v>
          </cell>
          <cell r="E757" t="str">
            <v>Part/Accessory</v>
          </cell>
          <cell r="F757" t="str">
            <v>Active</v>
          </cell>
          <cell r="G757" t="str">
            <v>P</v>
          </cell>
          <cell r="H757" t="str">
            <v>1524</v>
          </cell>
          <cell r="I757">
            <v>12.103876919999999</v>
          </cell>
          <cell r="J757">
            <v>182</v>
          </cell>
          <cell r="K757">
            <v>0</v>
          </cell>
          <cell r="L757">
            <v>193</v>
          </cell>
          <cell r="M757">
            <v>140</v>
          </cell>
          <cell r="N757">
            <v>140</v>
          </cell>
          <cell r="O757">
            <v>140</v>
          </cell>
          <cell r="P757">
            <v>141</v>
          </cell>
          <cell r="Q757">
            <v>32</v>
          </cell>
          <cell r="R757">
            <v>137</v>
          </cell>
          <cell r="S757">
            <v>51</v>
          </cell>
          <cell r="T757">
            <v>70</v>
          </cell>
          <cell r="U757">
            <v>92</v>
          </cell>
          <cell r="V757">
            <v>81</v>
          </cell>
          <cell r="W757">
            <v>233</v>
          </cell>
          <cell r="X757">
            <v>160</v>
          </cell>
          <cell r="Y757" t="str">
            <v>SHENZHEN</v>
          </cell>
        </row>
        <row r="758">
          <cell r="B758" t="str">
            <v>D495008BS</v>
          </cell>
          <cell r="C758" t="str">
            <v>1 1/4" Drain with Overflow with Cover &amp; Grid Strainer Satin Black</v>
          </cell>
          <cell r="D758" t="str">
            <v>Gerber Brass.Accessory</v>
          </cell>
          <cell r="E758" t="str">
            <v>Part/Accessory</v>
          </cell>
          <cell r="F758" t="str">
            <v>Active</v>
          </cell>
          <cell r="G758" t="str">
            <v>P</v>
          </cell>
          <cell r="H758" t="str">
            <v>1524</v>
          </cell>
          <cell r="I758">
            <v>13.898669999999999</v>
          </cell>
          <cell r="J758">
            <v>92</v>
          </cell>
          <cell r="K758">
            <v>0</v>
          </cell>
          <cell r="L758">
            <v>79</v>
          </cell>
          <cell r="M758">
            <v>89</v>
          </cell>
          <cell r="N758">
            <v>89</v>
          </cell>
          <cell r="O758">
            <v>89</v>
          </cell>
          <cell r="P758">
            <v>90</v>
          </cell>
          <cell r="Q758">
            <v>1</v>
          </cell>
          <cell r="R758">
            <v>3</v>
          </cell>
          <cell r="S758">
            <v>2</v>
          </cell>
          <cell r="T758">
            <v>4</v>
          </cell>
          <cell r="U758">
            <v>6</v>
          </cell>
          <cell r="V758">
            <v>2</v>
          </cell>
          <cell r="W758">
            <v>1</v>
          </cell>
          <cell r="X758">
            <v>1</v>
          </cell>
          <cell r="Y758" t="str">
            <v>SHENZHEN</v>
          </cell>
        </row>
        <row r="759">
          <cell r="B759" t="str">
            <v>D495082</v>
          </cell>
          <cell r="C759" t="str">
            <v>1 1/4" Drain without Overflow with Cover &amp; Grid Strainer Chrome</v>
          </cell>
          <cell r="D759" t="str">
            <v>Gerber Brass.Accessory</v>
          </cell>
          <cell r="E759" t="str">
            <v>Part/Accessory</v>
          </cell>
          <cell r="F759" t="str">
            <v>Active</v>
          </cell>
          <cell r="G759" t="str">
            <v>P</v>
          </cell>
          <cell r="H759" t="str">
            <v>1524</v>
          </cell>
          <cell r="I759">
            <v>7.9256792999999996</v>
          </cell>
          <cell r="J759">
            <v>194</v>
          </cell>
          <cell r="K759">
            <v>0</v>
          </cell>
          <cell r="L759">
            <v>28</v>
          </cell>
          <cell r="M759">
            <v>15</v>
          </cell>
          <cell r="N759">
            <v>22</v>
          </cell>
          <cell r="O759">
            <v>19</v>
          </cell>
          <cell r="P759">
            <v>42</v>
          </cell>
          <cell r="Q759">
            <v>37</v>
          </cell>
          <cell r="R759">
            <v>27</v>
          </cell>
          <cell r="S759">
            <v>40</v>
          </cell>
          <cell r="T759">
            <v>38</v>
          </cell>
          <cell r="U759">
            <v>21</v>
          </cell>
          <cell r="V759">
            <v>18</v>
          </cell>
          <cell r="W759">
            <v>18</v>
          </cell>
          <cell r="X759">
            <v>24</v>
          </cell>
          <cell r="Y759" t="str">
            <v>SHENZHEN</v>
          </cell>
        </row>
        <row r="760">
          <cell r="B760" t="str">
            <v>D495082BB</v>
          </cell>
          <cell r="C760" t="str">
            <v>1 1/4" Drain without Overflow with Cover &amp; Grid Strainer Brushed Bronze</v>
          </cell>
          <cell r="D760" t="str">
            <v>Gerber Brass.Accessory</v>
          </cell>
          <cell r="E760" t="str">
            <v>Part/Accessory</v>
          </cell>
          <cell r="F760" t="str">
            <v>Active</v>
          </cell>
          <cell r="G760" t="str">
            <v>P</v>
          </cell>
          <cell r="H760" t="str">
            <v>1524</v>
          </cell>
          <cell r="I760">
            <v>12.46774398</v>
          </cell>
          <cell r="J760">
            <v>44</v>
          </cell>
          <cell r="K760">
            <v>0</v>
          </cell>
          <cell r="L760">
            <v>8</v>
          </cell>
          <cell r="M760">
            <v>4</v>
          </cell>
          <cell r="N760">
            <v>4</v>
          </cell>
          <cell r="O760">
            <v>8</v>
          </cell>
          <cell r="P760">
            <v>8</v>
          </cell>
          <cell r="Q760">
            <v>13</v>
          </cell>
          <cell r="R760">
            <v>15</v>
          </cell>
          <cell r="S760">
            <v>6</v>
          </cell>
          <cell r="T760">
            <v>3</v>
          </cell>
          <cell r="U760">
            <v>5</v>
          </cell>
          <cell r="V760">
            <v>4</v>
          </cell>
          <cell r="W760">
            <v>3</v>
          </cell>
          <cell r="X760">
            <v>4</v>
          </cell>
          <cell r="Y760" t="str">
            <v>SHENZHEN</v>
          </cell>
        </row>
        <row r="761">
          <cell r="B761" t="str">
            <v>D495082BN</v>
          </cell>
          <cell r="C761" t="str">
            <v>1 1/4" Drain without Overflow with Cover &amp; Grid Strainer Brushed Nickel</v>
          </cell>
          <cell r="D761" t="str">
            <v>Gerber Brass.Accessory</v>
          </cell>
          <cell r="E761" t="str">
            <v>Part/Accessory</v>
          </cell>
          <cell r="F761" t="str">
            <v>Active</v>
          </cell>
          <cell r="G761" t="str">
            <v>P</v>
          </cell>
          <cell r="H761" t="str">
            <v>1524</v>
          </cell>
          <cell r="I761">
            <v>9.7073731799999994</v>
          </cell>
          <cell r="J761">
            <v>115</v>
          </cell>
          <cell r="K761">
            <v>0</v>
          </cell>
          <cell r="L761">
            <v>15</v>
          </cell>
          <cell r="M761">
            <v>11</v>
          </cell>
          <cell r="N761">
            <v>13</v>
          </cell>
          <cell r="O761">
            <v>12</v>
          </cell>
          <cell r="P761">
            <v>19</v>
          </cell>
          <cell r="Q761">
            <v>17</v>
          </cell>
          <cell r="R761">
            <v>17</v>
          </cell>
          <cell r="S761">
            <v>12</v>
          </cell>
          <cell r="T761">
            <v>17</v>
          </cell>
          <cell r="U761">
            <v>9</v>
          </cell>
          <cell r="V761">
            <v>19</v>
          </cell>
          <cell r="W761">
            <v>9</v>
          </cell>
          <cell r="X761">
            <v>26</v>
          </cell>
          <cell r="Y761" t="str">
            <v>SHENZHEN</v>
          </cell>
        </row>
        <row r="762">
          <cell r="B762" t="str">
            <v>D495082BS</v>
          </cell>
          <cell r="C762" t="str">
            <v>1 1/4" Drain without Overflow with Cover &amp; Grid Strainer Satin Black</v>
          </cell>
          <cell r="D762" t="str">
            <v>Gerber Brass.Accessory</v>
          </cell>
          <cell r="E762" t="str">
            <v>Part/Accessory</v>
          </cell>
          <cell r="F762" t="str">
            <v>NEW PRODUC</v>
          </cell>
          <cell r="G762" t="str">
            <v>P</v>
          </cell>
          <cell r="H762" t="str">
            <v>1524</v>
          </cell>
          <cell r="I762">
            <v>13.293149999999999</v>
          </cell>
          <cell r="J762">
            <v>19</v>
          </cell>
          <cell r="K762">
            <v>0</v>
          </cell>
          <cell r="L762">
            <v>25</v>
          </cell>
          <cell r="M762">
            <v>8</v>
          </cell>
          <cell r="N762">
            <v>8</v>
          </cell>
          <cell r="O762">
            <v>8</v>
          </cell>
          <cell r="P762">
            <v>8</v>
          </cell>
          <cell r="Q762">
            <v>9</v>
          </cell>
          <cell r="R762">
            <v>9</v>
          </cell>
          <cell r="S762">
            <v>8</v>
          </cell>
          <cell r="T762">
            <v>10</v>
          </cell>
          <cell r="U762">
            <v>15</v>
          </cell>
          <cell r="V762">
            <v>0</v>
          </cell>
          <cell r="W762">
            <v>0</v>
          </cell>
          <cell r="X762">
            <v>0</v>
          </cell>
          <cell r="Y762" t="str">
            <v>SHENZHEN</v>
          </cell>
        </row>
        <row r="763">
          <cell r="B763" t="str">
            <v>D495944</v>
          </cell>
          <cell r="C763" t="str">
            <v>Sirius Deck Mount Soap &amp; Lotion Dispenser Chrome</v>
          </cell>
          <cell r="D763" t="str">
            <v>Gerber Brass.Accessory</v>
          </cell>
          <cell r="E763" t="str">
            <v>Sirius</v>
          </cell>
          <cell r="F763" t="str">
            <v>Active</v>
          </cell>
          <cell r="G763" t="str">
            <v>P</v>
          </cell>
          <cell r="H763" t="str">
            <v>1524</v>
          </cell>
          <cell r="I763">
            <v>16.754311049999998</v>
          </cell>
          <cell r="J763">
            <v>25</v>
          </cell>
          <cell r="K763">
            <v>0</v>
          </cell>
          <cell r="L763">
            <v>24</v>
          </cell>
          <cell r="M763">
            <v>13</v>
          </cell>
          <cell r="N763">
            <v>14</v>
          </cell>
          <cell r="O763">
            <v>16</v>
          </cell>
          <cell r="P763">
            <v>16</v>
          </cell>
          <cell r="Q763">
            <v>19</v>
          </cell>
          <cell r="R763">
            <v>17</v>
          </cell>
          <cell r="S763">
            <v>18</v>
          </cell>
          <cell r="T763">
            <v>17</v>
          </cell>
          <cell r="U763">
            <v>17</v>
          </cell>
          <cell r="V763">
            <v>18</v>
          </cell>
          <cell r="W763">
            <v>16</v>
          </cell>
          <cell r="X763">
            <v>19</v>
          </cell>
          <cell r="Y763" t="str">
            <v>SHENZHEN</v>
          </cell>
        </row>
        <row r="764">
          <cell r="B764" t="str">
            <v>D495944BB</v>
          </cell>
          <cell r="C764" t="str">
            <v>Sirius Deck Mount Soap &amp; Lotion Dispenser Brushed Bronze</v>
          </cell>
          <cell r="D764" t="str">
            <v>Gerber Brass.Accessory</v>
          </cell>
          <cell r="E764" t="str">
            <v>Sirius</v>
          </cell>
          <cell r="F764" t="str">
            <v>Active</v>
          </cell>
          <cell r="G764" t="str">
            <v>P</v>
          </cell>
          <cell r="H764" t="str">
            <v>1524</v>
          </cell>
          <cell r="I764">
            <v>22.182128670000001</v>
          </cell>
          <cell r="J764">
            <v>82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 t="str">
            <v>SHENZHEN</v>
          </cell>
        </row>
        <row r="765">
          <cell r="B765" t="str">
            <v>D495944BS</v>
          </cell>
          <cell r="C765" t="str">
            <v>Sirius Deck Mount Soap &amp; Lotion Dispenser Satin Black</v>
          </cell>
          <cell r="D765" t="str">
            <v>Gerber Brass.Accessory</v>
          </cell>
          <cell r="E765" t="str">
            <v>Sirius</v>
          </cell>
          <cell r="F765" t="str">
            <v>Active</v>
          </cell>
          <cell r="G765" t="str">
            <v>P</v>
          </cell>
          <cell r="H765" t="str">
            <v>1524</v>
          </cell>
          <cell r="I765">
            <v>21.810808470000001</v>
          </cell>
          <cell r="J765">
            <v>43</v>
          </cell>
          <cell r="K765">
            <v>0</v>
          </cell>
          <cell r="L765">
            <v>5</v>
          </cell>
          <cell r="M765">
            <v>6</v>
          </cell>
          <cell r="N765">
            <v>4</v>
          </cell>
          <cell r="O765">
            <v>4</v>
          </cell>
          <cell r="P765">
            <v>5</v>
          </cell>
          <cell r="Q765">
            <v>5</v>
          </cell>
          <cell r="R765">
            <v>7</v>
          </cell>
          <cell r="S765">
            <v>3</v>
          </cell>
          <cell r="T765">
            <v>4</v>
          </cell>
          <cell r="U765">
            <v>5</v>
          </cell>
          <cell r="V765">
            <v>4</v>
          </cell>
          <cell r="W765">
            <v>4</v>
          </cell>
          <cell r="X765">
            <v>3</v>
          </cell>
          <cell r="Y765" t="str">
            <v>SHENZHEN</v>
          </cell>
        </row>
        <row r="766">
          <cell r="B766" t="str">
            <v>D495944SS</v>
          </cell>
          <cell r="C766" t="str">
            <v>Sirius Deck Mount Soap &amp; Lotion Dispenser Stainless Steel</v>
          </cell>
          <cell r="D766" t="str">
            <v>Gerber Brass.Accessory</v>
          </cell>
          <cell r="E766" t="str">
            <v>Sirius</v>
          </cell>
          <cell r="F766" t="str">
            <v>Active</v>
          </cell>
          <cell r="G766" t="str">
            <v>P</v>
          </cell>
          <cell r="H766" t="str">
            <v>1524</v>
          </cell>
          <cell r="I766">
            <v>19.188456209999998</v>
          </cell>
          <cell r="J766">
            <v>47</v>
          </cell>
          <cell r="K766">
            <v>0</v>
          </cell>
          <cell r="L766">
            <v>6</v>
          </cell>
          <cell r="M766">
            <v>7</v>
          </cell>
          <cell r="N766">
            <v>5</v>
          </cell>
          <cell r="O766">
            <v>6</v>
          </cell>
          <cell r="P766">
            <v>5</v>
          </cell>
          <cell r="Q766">
            <v>5</v>
          </cell>
          <cell r="R766">
            <v>3</v>
          </cell>
          <cell r="S766">
            <v>4</v>
          </cell>
          <cell r="T766">
            <v>6</v>
          </cell>
          <cell r="U766">
            <v>7</v>
          </cell>
          <cell r="V766">
            <v>8</v>
          </cell>
          <cell r="W766">
            <v>4</v>
          </cell>
          <cell r="X766">
            <v>6</v>
          </cell>
          <cell r="Y766" t="str">
            <v>SHENZHEN</v>
          </cell>
        </row>
        <row r="767">
          <cell r="B767" t="str">
            <v>D495957</v>
          </cell>
          <cell r="C767" t="str">
            <v>Opulence Deck Mount Soap &amp; Lotion Dispenser Chrome</v>
          </cell>
          <cell r="D767" t="str">
            <v>Gerber Brass.Accessory</v>
          </cell>
          <cell r="E767" t="str">
            <v>Opulence</v>
          </cell>
          <cell r="F767" t="str">
            <v>Active</v>
          </cell>
          <cell r="G767" t="str">
            <v>P</v>
          </cell>
          <cell r="H767" t="str">
            <v>1524</v>
          </cell>
          <cell r="I767">
            <v>13.23601785</v>
          </cell>
          <cell r="J767">
            <v>60</v>
          </cell>
          <cell r="K767">
            <v>0</v>
          </cell>
          <cell r="L767">
            <v>5</v>
          </cell>
          <cell r="M767">
            <v>4</v>
          </cell>
          <cell r="N767">
            <v>8</v>
          </cell>
          <cell r="O767">
            <v>4</v>
          </cell>
          <cell r="P767">
            <v>5</v>
          </cell>
          <cell r="Q767">
            <v>2</v>
          </cell>
          <cell r="R767">
            <v>4</v>
          </cell>
          <cell r="S767">
            <v>5</v>
          </cell>
          <cell r="T767">
            <v>6</v>
          </cell>
          <cell r="U767">
            <v>5</v>
          </cell>
          <cell r="V767">
            <v>7</v>
          </cell>
          <cell r="W767">
            <v>3</v>
          </cell>
          <cell r="X767">
            <v>3</v>
          </cell>
          <cell r="Y767" t="str">
            <v>SHENZHEN</v>
          </cell>
        </row>
        <row r="768">
          <cell r="B768" t="str">
            <v>D495957BS</v>
          </cell>
          <cell r="C768" t="str">
            <v>Opulence Deck Mount Soap &amp; Lotion Dispenser Satin Black</v>
          </cell>
          <cell r="D768" t="str">
            <v>Gerber Brass.Accessory</v>
          </cell>
          <cell r="E768" t="str">
            <v>Opulence</v>
          </cell>
          <cell r="F768" t="str">
            <v>Active</v>
          </cell>
          <cell r="G768" t="str">
            <v>P</v>
          </cell>
          <cell r="H768" t="str">
            <v>1524</v>
          </cell>
          <cell r="I768">
            <v>15.64506873</v>
          </cell>
          <cell r="J768">
            <v>59</v>
          </cell>
          <cell r="K768">
            <v>0</v>
          </cell>
          <cell r="L768">
            <v>7</v>
          </cell>
          <cell r="M768">
            <v>5</v>
          </cell>
          <cell r="N768">
            <v>7</v>
          </cell>
          <cell r="O768">
            <v>6</v>
          </cell>
          <cell r="P768">
            <v>7</v>
          </cell>
          <cell r="Q768">
            <v>6</v>
          </cell>
          <cell r="R768">
            <v>6</v>
          </cell>
          <cell r="S768">
            <v>9</v>
          </cell>
          <cell r="T768">
            <v>6</v>
          </cell>
          <cell r="U768">
            <v>4</v>
          </cell>
          <cell r="V768">
            <v>8</v>
          </cell>
          <cell r="W768">
            <v>4</v>
          </cell>
          <cell r="X768">
            <v>4</v>
          </cell>
          <cell r="Y768" t="str">
            <v>SHENZHEN</v>
          </cell>
        </row>
        <row r="769">
          <cell r="B769" t="str">
            <v>D495957SS</v>
          </cell>
          <cell r="C769" t="str">
            <v>Opulence Deck Mount Soap &amp; Lotion Dispenser Stainless Steel</v>
          </cell>
          <cell r="D769" t="str">
            <v>Gerber Brass.Accessory</v>
          </cell>
          <cell r="E769" t="str">
            <v>Opulence</v>
          </cell>
          <cell r="F769" t="str">
            <v>Active</v>
          </cell>
          <cell r="G769" t="str">
            <v>P</v>
          </cell>
          <cell r="H769" t="str">
            <v>1524</v>
          </cell>
          <cell r="I769">
            <v>18.681476610000001</v>
          </cell>
          <cell r="J769">
            <v>154</v>
          </cell>
          <cell r="K769">
            <v>0</v>
          </cell>
          <cell r="L769">
            <v>14</v>
          </cell>
          <cell r="M769">
            <v>17</v>
          </cell>
          <cell r="N769">
            <v>11</v>
          </cell>
          <cell r="O769">
            <v>10</v>
          </cell>
          <cell r="P769">
            <v>16</v>
          </cell>
          <cell r="Q769">
            <v>18</v>
          </cell>
          <cell r="R769">
            <v>13</v>
          </cell>
          <cell r="S769">
            <v>11</v>
          </cell>
          <cell r="T769">
            <v>14</v>
          </cell>
          <cell r="U769">
            <v>12</v>
          </cell>
          <cell r="V769">
            <v>17</v>
          </cell>
          <cell r="W769">
            <v>13</v>
          </cell>
          <cell r="X769">
            <v>13</v>
          </cell>
          <cell r="Y769" t="str">
            <v>SHENZHEN</v>
          </cell>
        </row>
        <row r="770">
          <cell r="B770" t="str">
            <v>D495958</v>
          </cell>
          <cell r="C770" t="str">
            <v>Parma Deck Mount Soap &amp; Lotion Dispenser Chrome</v>
          </cell>
          <cell r="D770" t="str">
            <v>Gerber Brass.Accessory</v>
          </cell>
          <cell r="E770" t="str">
            <v>Parma</v>
          </cell>
          <cell r="F770" t="str">
            <v>Active</v>
          </cell>
          <cell r="G770" t="str">
            <v>P</v>
          </cell>
          <cell r="H770" t="str">
            <v>1524</v>
          </cell>
          <cell r="I770">
            <v>10.80187269</v>
          </cell>
          <cell r="J770">
            <v>203</v>
          </cell>
          <cell r="K770">
            <v>0</v>
          </cell>
          <cell r="L770">
            <v>25</v>
          </cell>
          <cell r="M770">
            <v>29</v>
          </cell>
          <cell r="N770">
            <v>24</v>
          </cell>
          <cell r="O770">
            <v>21</v>
          </cell>
          <cell r="P770">
            <v>21</v>
          </cell>
          <cell r="Q770">
            <v>28</v>
          </cell>
          <cell r="R770">
            <v>22</v>
          </cell>
          <cell r="S770">
            <v>22</v>
          </cell>
          <cell r="T770">
            <v>30</v>
          </cell>
          <cell r="U770">
            <v>24</v>
          </cell>
          <cell r="V770">
            <v>18</v>
          </cell>
          <cell r="W770">
            <v>28</v>
          </cell>
          <cell r="X770">
            <v>17</v>
          </cell>
          <cell r="Y770" t="str">
            <v>SHENZHEN</v>
          </cell>
        </row>
        <row r="771">
          <cell r="B771" t="str">
            <v>D495958BB</v>
          </cell>
          <cell r="C771" t="str">
            <v>Parma Deck Mount Soap &amp; Lotion Dispenser Brushed Bronze</v>
          </cell>
          <cell r="D771" t="str">
            <v>Gerber Brass.Accessory</v>
          </cell>
          <cell r="E771" t="str">
            <v>Parma</v>
          </cell>
          <cell r="F771" t="str">
            <v>Active</v>
          </cell>
          <cell r="G771" t="str">
            <v>P</v>
          </cell>
          <cell r="H771" t="str">
            <v>1524</v>
          </cell>
          <cell r="I771">
            <v>20.488264770000001</v>
          </cell>
          <cell r="J771">
            <v>190</v>
          </cell>
          <cell r="K771">
            <v>0</v>
          </cell>
          <cell r="L771">
            <v>33</v>
          </cell>
          <cell r="M771">
            <v>32</v>
          </cell>
          <cell r="N771">
            <v>36</v>
          </cell>
          <cell r="O771">
            <v>27</v>
          </cell>
          <cell r="P771">
            <v>27</v>
          </cell>
          <cell r="Q771">
            <v>37</v>
          </cell>
          <cell r="R771">
            <v>28</v>
          </cell>
          <cell r="S771">
            <v>46</v>
          </cell>
          <cell r="T771">
            <v>50</v>
          </cell>
          <cell r="U771">
            <v>33</v>
          </cell>
          <cell r="V771">
            <v>51</v>
          </cell>
          <cell r="W771">
            <v>37</v>
          </cell>
          <cell r="X771">
            <v>42</v>
          </cell>
          <cell r="Y771" t="str">
            <v>SHENZHEN</v>
          </cell>
        </row>
        <row r="772">
          <cell r="B772" t="str">
            <v>D495958BS</v>
          </cell>
          <cell r="C772" t="str">
            <v>Parma Deck Mount Soap &amp; Lotion Dispenser- Satin Black</v>
          </cell>
          <cell r="D772" t="str">
            <v>Gerber Brass.Accessory</v>
          </cell>
          <cell r="E772" t="str">
            <v>Parma</v>
          </cell>
          <cell r="F772" t="str">
            <v>Active</v>
          </cell>
          <cell r="G772" t="str">
            <v>P</v>
          </cell>
          <cell r="H772" t="str">
            <v>1524</v>
          </cell>
          <cell r="I772">
            <v>13.052268</v>
          </cell>
          <cell r="J772">
            <v>142</v>
          </cell>
          <cell r="K772">
            <v>0</v>
          </cell>
          <cell r="L772">
            <v>36</v>
          </cell>
          <cell r="M772">
            <v>38</v>
          </cell>
          <cell r="N772">
            <v>38</v>
          </cell>
          <cell r="O772">
            <v>38</v>
          </cell>
          <cell r="P772">
            <v>38</v>
          </cell>
          <cell r="Q772">
            <v>26</v>
          </cell>
          <cell r="R772">
            <v>21</v>
          </cell>
          <cell r="S772">
            <v>36</v>
          </cell>
          <cell r="T772">
            <v>40</v>
          </cell>
          <cell r="U772">
            <v>24</v>
          </cell>
          <cell r="V772">
            <v>35</v>
          </cell>
          <cell r="W772">
            <v>48</v>
          </cell>
          <cell r="X772">
            <v>27</v>
          </cell>
          <cell r="Y772" t="str">
            <v>SHENZHEN</v>
          </cell>
        </row>
        <row r="773">
          <cell r="B773" t="str">
            <v>D495958SS</v>
          </cell>
          <cell r="C773" t="str">
            <v>Parma Deck Mount Soap &amp; Lotion Dispenser Stainless Steel</v>
          </cell>
          <cell r="D773" t="str">
            <v>Gerber Brass.Accessory</v>
          </cell>
          <cell r="E773" t="str">
            <v>Parma</v>
          </cell>
          <cell r="F773" t="str">
            <v>Active</v>
          </cell>
          <cell r="G773" t="str">
            <v>P</v>
          </cell>
          <cell r="H773" t="str">
            <v>1524</v>
          </cell>
          <cell r="I773">
            <v>14.30252475</v>
          </cell>
          <cell r="J773">
            <v>311</v>
          </cell>
          <cell r="K773">
            <v>0</v>
          </cell>
          <cell r="L773">
            <v>60</v>
          </cell>
          <cell r="M773">
            <v>54</v>
          </cell>
          <cell r="N773">
            <v>57</v>
          </cell>
          <cell r="O773">
            <v>55</v>
          </cell>
          <cell r="P773">
            <v>56</v>
          </cell>
          <cell r="Q773">
            <v>60</v>
          </cell>
          <cell r="R773">
            <v>54</v>
          </cell>
          <cell r="S773">
            <v>70</v>
          </cell>
          <cell r="T773">
            <v>74</v>
          </cell>
          <cell r="U773">
            <v>62</v>
          </cell>
          <cell r="V773">
            <v>58</v>
          </cell>
          <cell r="W773">
            <v>73</v>
          </cell>
          <cell r="X773">
            <v>68</v>
          </cell>
          <cell r="Y773" t="str">
            <v>SHENZHEN</v>
          </cell>
        </row>
        <row r="774">
          <cell r="B774" t="str">
            <v>D500018LSBBTC</v>
          </cell>
          <cell r="C774" t="str">
            <v>Vaughn 1H Tub &amp; Shower Trim Kit &amp; Treysta Cartridge Less Showerhead Brushed Bronze</v>
          </cell>
          <cell r="D774" t="str">
            <v>Gerber Brass.Faucet-Tub Shower</v>
          </cell>
          <cell r="E774" t="str">
            <v>Vaughn</v>
          </cell>
          <cell r="F774" t="str">
            <v>Active</v>
          </cell>
          <cell r="G774" t="str">
            <v>P</v>
          </cell>
          <cell r="H774" t="str">
            <v>1524</v>
          </cell>
          <cell r="I774">
            <v>63.642461040000001</v>
          </cell>
          <cell r="J774">
            <v>65</v>
          </cell>
          <cell r="K774">
            <v>0</v>
          </cell>
          <cell r="L774">
            <v>0</v>
          </cell>
          <cell r="M774">
            <v>1</v>
          </cell>
          <cell r="N774">
            <v>1</v>
          </cell>
          <cell r="O774">
            <v>1</v>
          </cell>
          <cell r="P774">
            <v>1</v>
          </cell>
          <cell r="Q774">
            <v>1</v>
          </cell>
          <cell r="R774">
            <v>1</v>
          </cell>
          <cell r="S774">
            <v>1</v>
          </cell>
          <cell r="T774">
            <v>1</v>
          </cell>
          <cell r="U774">
            <v>1</v>
          </cell>
          <cell r="V774">
            <v>1</v>
          </cell>
          <cell r="W774">
            <v>1</v>
          </cell>
          <cell r="X774">
            <v>1</v>
          </cell>
          <cell r="Y774" t="str">
            <v>PLANDROP25</v>
          </cell>
        </row>
        <row r="775">
          <cell r="B775" t="str">
            <v>D500018LSBNTC</v>
          </cell>
          <cell r="C775" t="str">
            <v>Vaughn 1H Tub &amp; Shower Trim Kit &amp; Treysta Cartridge Less Showerhead Brushed Nickel</v>
          </cell>
          <cell r="D775" t="str">
            <v>Gerber Brass.Faucet-Tub Shower</v>
          </cell>
          <cell r="E775" t="str">
            <v>Vaughn</v>
          </cell>
          <cell r="F775" t="str">
            <v>Active</v>
          </cell>
          <cell r="G775" t="str">
            <v>P</v>
          </cell>
          <cell r="H775" t="str">
            <v>1524</v>
          </cell>
          <cell r="I775">
            <v>37.869999999999997</v>
          </cell>
          <cell r="J775">
            <v>280</v>
          </cell>
          <cell r="K775">
            <v>0</v>
          </cell>
          <cell r="L775">
            <v>2</v>
          </cell>
          <cell r="M775">
            <v>2</v>
          </cell>
          <cell r="N775">
            <v>1</v>
          </cell>
          <cell r="O775">
            <v>2</v>
          </cell>
          <cell r="P775">
            <v>1</v>
          </cell>
          <cell r="Q775">
            <v>1</v>
          </cell>
          <cell r="R775">
            <v>2</v>
          </cell>
          <cell r="S775">
            <v>2</v>
          </cell>
          <cell r="T775">
            <v>2</v>
          </cell>
          <cell r="U775">
            <v>2</v>
          </cell>
          <cell r="V775">
            <v>1</v>
          </cell>
          <cell r="W775">
            <v>1</v>
          </cell>
          <cell r="X775">
            <v>2</v>
          </cell>
          <cell r="Y775" t="str">
            <v>PLANDROP25</v>
          </cell>
        </row>
        <row r="776">
          <cell r="B776" t="str">
            <v>D500018LSBSTC</v>
          </cell>
          <cell r="C776" t="str">
            <v>Vaughn 1H Tub &amp; Shower Trim Kit &amp; Treysta Cartridge Less Showerhead Satin Black</v>
          </cell>
          <cell r="D776" t="str">
            <v>Gerber Brass.Faucet-Tub Shower</v>
          </cell>
          <cell r="E776" t="str">
            <v>Vaughn</v>
          </cell>
          <cell r="F776" t="str">
            <v>Active</v>
          </cell>
          <cell r="G776" t="str">
            <v>P</v>
          </cell>
          <cell r="H776" t="str">
            <v>1524</v>
          </cell>
          <cell r="I776">
            <v>41.1</v>
          </cell>
          <cell r="J776">
            <v>23</v>
          </cell>
          <cell r="K776">
            <v>0</v>
          </cell>
          <cell r="L776">
            <v>2</v>
          </cell>
          <cell r="M776">
            <v>2</v>
          </cell>
          <cell r="N776">
            <v>1</v>
          </cell>
          <cell r="O776">
            <v>2</v>
          </cell>
          <cell r="P776">
            <v>2</v>
          </cell>
          <cell r="Q776">
            <v>2</v>
          </cell>
          <cell r="R776">
            <v>3</v>
          </cell>
          <cell r="S776">
            <v>3</v>
          </cell>
          <cell r="T776">
            <v>1</v>
          </cell>
          <cell r="U776">
            <v>2</v>
          </cell>
          <cell r="V776">
            <v>3</v>
          </cell>
          <cell r="W776">
            <v>1</v>
          </cell>
          <cell r="X776">
            <v>1</v>
          </cell>
          <cell r="Y776" t="str">
            <v>PLANDROP25</v>
          </cell>
        </row>
        <row r="777">
          <cell r="B777" t="str">
            <v>D500018LSTC</v>
          </cell>
          <cell r="C777" t="str">
            <v>Vaughn 1H Tub &amp; Shower Trim Kit &amp; Treysta Cartridge Less Showerhead Chrome</v>
          </cell>
          <cell r="D777" t="str">
            <v>Gerber Brass.Faucet-Tub Shower</v>
          </cell>
          <cell r="E777" t="str">
            <v>Vaughn</v>
          </cell>
          <cell r="F777" t="str">
            <v>Active</v>
          </cell>
          <cell r="G777" t="str">
            <v>P</v>
          </cell>
          <cell r="H777" t="str">
            <v>1524</v>
          </cell>
          <cell r="I777">
            <v>31.73</v>
          </cell>
          <cell r="J777">
            <v>45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 t="str">
            <v>PLANDROP25</v>
          </cell>
        </row>
        <row r="778">
          <cell r="B778" t="str">
            <v>D500019LSBNTC</v>
          </cell>
          <cell r="C778" t="str">
            <v>Avian 1H Tub &amp; Shower Trim Kit &amp; Treysta Cartridge Less Showerhead Brushed Nickel</v>
          </cell>
          <cell r="D778" t="str">
            <v>Gerber Brass.Faucet-Tub Shower</v>
          </cell>
          <cell r="E778" t="str">
            <v>Avian</v>
          </cell>
          <cell r="F778" t="str">
            <v>Active</v>
          </cell>
          <cell r="G778" t="str">
            <v>P</v>
          </cell>
          <cell r="H778" t="str">
            <v>1524</v>
          </cell>
          <cell r="I778">
            <v>72.909660000000002</v>
          </cell>
          <cell r="J778">
            <v>230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 t="str">
            <v>PLANDROP25</v>
          </cell>
        </row>
        <row r="779">
          <cell r="B779" t="str">
            <v>D500019LSBSTC</v>
          </cell>
          <cell r="C779" t="str">
            <v>Avian 1H Tub &amp; Shower Trim Kit &amp; Treysta Cartridge Less Showerhead Satin Black</v>
          </cell>
          <cell r="D779" t="str">
            <v>Gerber Brass.Faucet-Tub Shower</v>
          </cell>
          <cell r="E779" t="str">
            <v>Avian</v>
          </cell>
          <cell r="F779" t="str">
            <v>Active</v>
          </cell>
          <cell r="G779" t="str">
            <v>P</v>
          </cell>
          <cell r="H779" t="str">
            <v>1524</v>
          </cell>
          <cell r="I779">
            <v>87.48</v>
          </cell>
          <cell r="J779">
            <v>119</v>
          </cell>
          <cell r="K779">
            <v>0</v>
          </cell>
          <cell r="L779">
            <v>8</v>
          </cell>
          <cell r="M779">
            <v>2</v>
          </cell>
          <cell r="N779">
            <v>2</v>
          </cell>
          <cell r="O779">
            <v>2</v>
          </cell>
          <cell r="P779">
            <v>2</v>
          </cell>
          <cell r="Q779">
            <v>20</v>
          </cell>
          <cell r="R779">
            <v>20</v>
          </cell>
          <cell r="S779">
            <v>24</v>
          </cell>
          <cell r="T779">
            <v>21</v>
          </cell>
          <cell r="U779">
            <v>24</v>
          </cell>
          <cell r="V779">
            <v>24</v>
          </cell>
          <cell r="W779">
            <v>23</v>
          </cell>
          <cell r="X779">
            <v>26</v>
          </cell>
          <cell r="Y779" t="str">
            <v>PLANDROP25</v>
          </cell>
        </row>
        <row r="780">
          <cell r="B780" t="str">
            <v>D500019LSTC</v>
          </cell>
          <cell r="C780" t="str">
            <v>Avian 1H Tub &amp; Shower Trim Kit &amp; Treysta Cartridge Less Showerhead Chrome</v>
          </cell>
          <cell r="D780" t="str">
            <v>Gerber Brass.Faucet-Tub Shower</v>
          </cell>
          <cell r="E780" t="str">
            <v>Avian</v>
          </cell>
          <cell r="F780" t="str">
            <v>Active</v>
          </cell>
          <cell r="G780" t="str">
            <v>P</v>
          </cell>
          <cell r="H780" t="str">
            <v>1524</v>
          </cell>
          <cell r="I780">
            <v>63.757849999999998</v>
          </cell>
          <cell r="J780">
            <v>62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 t="str">
            <v>PLANDROP25</v>
          </cell>
        </row>
        <row r="781">
          <cell r="B781" t="str">
            <v>D500028LSBNTC</v>
          </cell>
          <cell r="C781" t="str">
            <v>Draper 1H Tub &amp; Shower Trim Kit &amp; Treysta Cartridge Less Showerhead Brushed Nickel</v>
          </cell>
          <cell r="D781" t="str">
            <v>Gerber Brass.Faucet-Tub Shower</v>
          </cell>
          <cell r="E781" t="str">
            <v>Draper</v>
          </cell>
          <cell r="F781" t="str">
            <v>DISCONTD</v>
          </cell>
          <cell r="G781" t="str">
            <v>P</v>
          </cell>
          <cell r="H781" t="str">
            <v>1524</v>
          </cell>
          <cell r="I781">
            <v>40.270000000000003</v>
          </cell>
          <cell r="J781">
            <v>30</v>
          </cell>
          <cell r="K781">
            <v>0</v>
          </cell>
          <cell r="L781">
            <v>0</v>
          </cell>
          <cell r="M781">
            <v>1</v>
          </cell>
          <cell r="N781">
            <v>1</v>
          </cell>
          <cell r="O781">
            <v>1</v>
          </cell>
          <cell r="P781">
            <v>1</v>
          </cell>
          <cell r="Q781">
            <v>1</v>
          </cell>
          <cell r="R781">
            <v>1</v>
          </cell>
          <cell r="S781">
            <v>2</v>
          </cell>
          <cell r="T781">
            <v>1</v>
          </cell>
          <cell r="U781">
            <v>2</v>
          </cell>
          <cell r="V781">
            <v>2</v>
          </cell>
          <cell r="W781">
            <v>2</v>
          </cell>
          <cell r="X781">
            <v>2</v>
          </cell>
          <cell r="Y781" t="str">
            <v>PLANDROP24</v>
          </cell>
        </row>
        <row r="782">
          <cell r="B782" t="str">
            <v>D500028LSTC</v>
          </cell>
          <cell r="C782" t="str">
            <v>Draper 1H Tub &amp; Shower Trim Kit &amp; Treysta Cartridge Less Showerhead Chrome</v>
          </cell>
          <cell r="D782" t="str">
            <v>Gerber Brass.Faucet-Tub Shower</v>
          </cell>
          <cell r="E782" t="str">
            <v>Draper</v>
          </cell>
          <cell r="F782" t="str">
            <v>DISCONTD</v>
          </cell>
          <cell r="G782" t="str">
            <v>P</v>
          </cell>
          <cell r="H782" t="str">
            <v>1524</v>
          </cell>
          <cell r="I782">
            <v>34.020000000000003</v>
          </cell>
          <cell r="J782">
            <v>16</v>
          </cell>
          <cell r="K782">
            <v>0</v>
          </cell>
          <cell r="L782">
            <v>0</v>
          </cell>
          <cell r="M782">
            <v>0</v>
          </cell>
          <cell r="N782">
            <v>1</v>
          </cell>
          <cell r="O782">
            <v>0</v>
          </cell>
          <cell r="P782">
            <v>0</v>
          </cell>
          <cell r="Q782">
            <v>1</v>
          </cell>
          <cell r="R782">
            <v>1</v>
          </cell>
          <cell r="S782">
            <v>1</v>
          </cell>
          <cell r="T782">
            <v>1</v>
          </cell>
          <cell r="U782">
            <v>1</v>
          </cell>
          <cell r="V782">
            <v>1</v>
          </cell>
          <cell r="W782">
            <v>1</v>
          </cell>
          <cell r="X782">
            <v>1</v>
          </cell>
          <cell r="Y782" t="str">
            <v>PLANDROP24</v>
          </cell>
        </row>
        <row r="783">
          <cell r="B783" t="str">
            <v>D500034LSBNTC</v>
          </cell>
          <cell r="C783" t="str">
            <v>Lemora 1H Tub &amp; Shower Trim Kit &amp; Treysta Cartridge with Diverter on Valve Less Showerhead Brushed Nickel</v>
          </cell>
          <cell r="D783" t="str">
            <v>Gerber Brass.Faucet-Tub Shower</v>
          </cell>
          <cell r="E783" t="str">
            <v>Lemora</v>
          </cell>
          <cell r="F783" t="str">
            <v>Active</v>
          </cell>
          <cell r="G783" t="str">
            <v>P</v>
          </cell>
          <cell r="H783" t="str">
            <v>1524</v>
          </cell>
          <cell r="I783">
            <v>60.894425130000002</v>
          </cell>
          <cell r="J783">
            <v>53</v>
          </cell>
          <cell r="K783">
            <v>0</v>
          </cell>
          <cell r="L783">
            <v>0</v>
          </cell>
          <cell r="M783">
            <v>1</v>
          </cell>
          <cell r="N783">
            <v>1</v>
          </cell>
          <cell r="O783">
            <v>1</v>
          </cell>
          <cell r="P783">
            <v>1</v>
          </cell>
          <cell r="Q783">
            <v>1</v>
          </cell>
          <cell r="R783">
            <v>1</v>
          </cell>
          <cell r="S783">
            <v>1</v>
          </cell>
          <cell r="T783">
            <v>1</v>
          </cell>
          <cell r="U783">
            <v>1</v>
          </cell>
          <cell r="V783">
            <v>1</v>
          </cell>
          <cell r="W783">
            <v>1</v>
          </cell>
          <cell r="X783">
            <v>1</v>
          </cell>
          <cell r="Y783" t="str">
            <v>SHENZHEN</v>
          </cell>
        </row>
        <row r="784">
          <cell r="B784" t="str">
            <v>D500034LSBSTC</v>
          </cell>
          <cell r="C784" t="str">
            <v>Lemora 1H Tub &amp; Shower Trim Kit &amp; Treysta Cartridge with Diverter on Valve Less Showerhead Satin Black</v>
          </cell>
          <cell r="D784" t="str">
            <v>Gerber Brass.Faucet-Tub Shower</v>
          </cell>
          <cell r="E784" t="str">
            <v>Lemora</v>
          </cell>
          <cell r="F784" t="str">
            <v>Active</v>
          </cell>
          <cell r="G784" t="str">
            <v>P</v>
          </cell>
          <cell r="H784" t="str">
            <v>1524</v>
          </cell>
          <cell r="I784">
            <v>54.194252370000001</v>
          </cell>
          <cell r="J784">
            <v>63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 t="str">
            <v>SHENZHEN</v>
          </cell>
        </row>
        <row r="785">
          <cell r="B785" t="str">
            <v>D500034LSTC</v>
          </cell>
          <cell r="C785" t="str">
            <v>Lemora 1H Tub &amp; Shower Trim Kit &amp; Treysta Cartridge with Diverter on Valve Less Showerhead Chrome</v>
          </cell>
          <cell r="D785" t="str">
            <v>Gerber Brass.Faucet-Tub Shower</v>
          </cell>
          <cell r="E785" t="str">
            <v>Lemora</v>
          </cell>
          <cell r="F785" t="str">
            <v>Active</v>
          </cell>
          <cell r="G785" t="str">
            <v>P</v>
          </cell>
          <cell r="H785" t="str">
            <v>1524</v>
          </cell>
          <cell r="I785">
            <v>41.509093829999998</v>
          </cell>
          <cell r="J785">
            <v>184</v>
          </cell>
          <cell r="K785">
            <v>0</v>
          </cell>
          <cell r="L785">
            <v>10</v>
          </cell>
          <cell r="M785">
            <v>19</v>
          </cell>
          <cell r="N785">
            <v>22</v>
          </cell>
          <cell r="O785">
            <v>21</v>
          </cell>
          <cell r="P785">
            <v>16</v>
          </cell>
          <cell r="Q785">
            <v>20</v>
          </cell>
          <cell r="R785">
            <v>20</v>
          </cell>
          <cell r="S785">
            <v>24</v>
          </cell>
          <cell r="T785">
            <v>20</v>
          </cell>
          <cell r="U785">
            <v>23</v>
          </cell>
          <cell r="V785">
            <v>24</v>
          </cell>
          <cell r="W785">
            <v>22</v>
          </cell>
          <cell r="X785">
            <v>25</v>
          </cell>
          <cell r="Y785" t="str">
            <v>SHENZHEN</v>
          </cell>
        </row>
        <row r="786">
          <cell r="B786" t="str">
            <v>D500057BNTC</v>
          </cell>
          <cell r="C786" t="str">
            <v>Opulence 1H Tub &amp; Shower Trim Kit &amp; Treysta Cartridge w/ Diverter on Valve &amp; 5 Function Showerhead 1.75gpm Brushed Nickel</v>
          </cell>
          <cell r="D786" t="str">
            <v>Gerber Brass.Faucet-Tub Shower</v>
          </cell>
          <cell r="E786" t="str">
            <v>Opulence</v>
          </cell>
          <cell r="F786" t="str">
            <v>Active</v>
          </cell>
          <cell r="G786" t="str">
            <v>AS</v>
          </cell>
          <cell r="H786" t="str">
            <v>G00074</v>
          </cell>
          <cell r="I786">
            <v>77.944929999999999</v>
          </cell>
          <cell r="J786">
            <v>61</v>
          </cell>
          <cell r="K786">
            <v>0</v>
          </cell>
          <cell r="L786">
            <v>3</v>
          </cell>
          <cell r="M786">
            <v>6</v>
          </cell>
          <cell r="N786">
            <v>5</v>
          </cell>
          <cell r="O786">
            <v>5</v>
          </cell>
          <cell r="P786">
            <v>4</v>
          </cell>
          <cell r="Q786">
            <v>4</v>
          </cell>
          <cell r="R786">
            <v>4</v>
          </cell>
          <cell r="S786">
            <v>4</v>
          </cell>
          <cell r="T786">
            <v>4</v>
          </cell>
          <cell r="U786">
            <v>5</v>
          </cell>
          <cell r="V786">
            <v>6</v>
          </cell>
          <cell r="W786">
            <v>3</v>
          </cell>
          <cell r="X786">
            <v>3</v>
          </cell>
          <cell r="Y786" t="str">
            <v>MAKE</v>
          </cell>
        </row>
        <row r="787">
          <cell r="B787" t="str">
            <v>D500057BSTC</v>
          </cell>
          <cell r="C787" t="str">
            <v>Opulence 1H Tub &amp; Shower Trim Kit &amp; Treysta Cartridge w/ Diverter on Valve &amp; 5 Function Showerhead 1.75gpm Satin Black</v>
          </cell>
          <cell r="D787" t="str">
            <v>Gerber Brass.Faucet-Tub Shower</v>
          </cell>
          <cell r="E787" t="str">
            <v>Opulence</v>
          </cell>
          <cell r="F787" t="str">
            <v>Active</v>
          </cell>
          <cell r="G787" t="str">
            <v>AS</v>
          </cell>
          <cell r="H787" t="str">
            <v>G00074</v>
          </cell>
          <cell r="I787">
            <v>85.783509999999993</v>
          </cell>
          <cell r="J787">
            <v>35</v>
          </cell>
          <cell r="K787">
            <v>0</v>
          </cell>
          <cell r="L787">
            <v>2</v>
          </cell>
          <cell r="M787">
            <v>2</v>
          </cell>
          <cell r="N787">
            <v>5</v>
          </cell>
          <cell r="O787">
            <v>4</v>
          </cell>
          <cell r="P787">
            <v>4</v>
          </cell>
          <cell r="Q787">
            <v>4</v>
          </cell>
          <cell r="R787">
            <v>3</v>
          </cell>
          <cell r="S787">
            <v>3</v>
          </cell>
          <cell r="T787">
            <v>6</v>
          </cell>
          <cell r="U787">
            <v>4</v>
          </cell>
          <cell r="V787">
            <v>4</v>
          </cell>
          <cell r="W787">
            <v>4</v>
          </cell>
          <cell r="X787">
            <v>4</v>
          </cell>
          <cell r="Y787" t="str">
            <v>MAKE</v>
          </cell>
        </row>
        <row r="788">
          <cell r="B788" t="str">
            <v>D500057TC</v>
          </cell>
          <cell r="C788" t="str">
            <v>Opulence 1H Tub &amp; Shower Trim Kit &amp; Treysta Cartridge w/ Diverter on Valve &amp; 5 Function Showerhead 1.75gpm Chrome</v>
          </cell>
          <cell r="D788" t="str">
            <v>Gerber Brass.Faucet-Tub Shower</v>
          </cell>
          <cell r="E788" t="str">
            <v>Opulence</v>
          </cell>
          <cell r="F788" t="str">
            <v>Active</v>
          </cell>
          <cell r="G788" t="str">
            <v>AS</v>
          </cell>
          <cell r="H788" t="str">
            <v>G00074</v>
          </cell>
          <cell r="I788">
            <v>69.841179999999994</v>
          </cell>
          <cell r="J788">
            <v>55</v>
          </cell>
          <cell r="K788">
            <v>0</v>
          </cell>
          <cell r="L788">
            <v>2</v>
          </cell>
          <cell r="M788">
            <v>2</v>
          </cell>
          <cell r="N788">
            <v>2</v>
          </cell>
          <cell r="O788">
            <v>3</v>
          </cell>
          <cell r="P788">
            <v>2</v>
          </cell>
          <cell r="Q788">
            <v>2</v>
          </cell>
          <cell r="R788">
            <v>2</v>
          </cell>
          <cell r="S788">
            <v>3</v>
          </cell>
          <cell r="T788">
            <v>5</v>
          </cell>
          <cell r="U788">
            <v>4</v>
          </cell>
          <cell r="V788">
            <v>4</v>
          </cell>
          <cell r="W788">
            <v>2</v>
          </cell>
          <cell r="X788">
            <v>2</v>
          </cell>
          <cell r="Y788" t="str">
            <v>MAKE</v>
          </cell>
        </row>
        <row r="789">
          <cell r="B789" t="str">
            <v>D500122BNTC</v>
          </cell>
          <cell r="C789" t="str">
            <v>Antioch 1H Tub &amp; Shower Trim Kit w/ Diverter on Spout &amp; Treysta Cartridge 1.75gpm Brushed Nickel</v>
          </cell>
          <cell r="D789" t="str">
            <v>Gerber Brass.Faucet-Tub Shower</v>
          </cell>
          <cell r="E789" t="str">
            <v>Antioch</v>
          </cell>
          <cell r="F789" t="str">
            <v>Active</v>
          </cell>
          <cell r="G789" t="str">
            <v>P</v>
          </cell>
          <cell r="H789" t="str">
            <v>1524</v>
          </cell>
          <cell r="I789">
            <v>49.878248460000002</v>
          </cell>
          <cell r="J789">
            <v>729</v>
          </cell>
          <cell r="K789">
            <v>0</v>
          </cell>
          <cell r="L789">
            <v>326</v>
          </cell>
          <cell r="M789">
            <v>250</v>
          </cell>
          <cell r="N789">
            <v>250</v>
          </cell>
          <cell r="O789">
            <v>250</v>
          </cell>
          <cell r="P789">
            <v>250</v>
          </cell>
          <cell r="Q789">
            <v>271</v>
          </cell>
          <cell r="R789">
            <v>269</v>
          </cell>
          <cell r="S789">
            <v>247</v>
          </cell>
          <cell r="T789">
            <v>292</v>
          </cell>
          <cell r="U789">
            <v>256</v>
          </cell>
          <cell r="V789">
            <v>274</v>
          </cell>
          <cell r="W789">
            <v>254</v>
          </cell>
          <cell r="X789">
            <v>263</v>
          </cell>
          <cell r="Y789" t="str">
            <v>GOOD2GO</v>
          </cell>
        </row>
        <row r="790">
          <cell r="B790" t="str">
            <v>D500122BSTC</v>
          </cell>
          <cell r="C790" t="str">
            <v>Antioch 1H Tub &amp; Shower Trim Kit w/ Diverter on Spout &amp; Treysta Cartridge 1.75gpm Satin Black</v>
          </cell>
          <cell r="D790" t="str">
            <v>Gerber Brass.Faucet-Tub Shower</v>
          </cell>
          <cell r="E790" t="str">
            <v>Antioch</v>
          </cell>
          <cell r="F790" t="str">
            <v>Active</v>
          </cell>
          <cell r="G790" t="str">
            <v>P</v>
          </cell>
          <cell r="H790" t="str">
            <v>1524</v>
          </cell>
          <cell r="I790">
            <v>49.017351750000003</v>
          </cell>
          <cell r="J790">
            <v>137</v>
          </cell>
          <cell r="K790">
            <v>0</v>
          </cell>
          <cell r="L790">
            <v>119</v>
          </cell>
          <cell r="M790">
            <v>80</v>
          </cell>
          <cell r="N790">
            <v>80</v>
          </cell>
          <cell r="O790">
            <v>80</v>
          </cell>
          <cell r="P790">
            <v>80</v>
          </cell>
          <cell r="Q790">
            <v>87</v>
          </cell>
          <cell r="R790">
            <v>86</v>
          </cell>
          <cell r="S790">
            <v>81</v>
          </cell>
          <cell r="T790">
            <v>82</v>
          </cell>
          <cell r="U790">
            <v>82</v>
          </cell>
          <cell r="V790">
            <v>88</v>
          </cell>
          <cell r="W790">
            <v>81</v>
          </cell>
          <cell r="X790">
            <v>77</v>
          </cell>
          <cell r="Y790" t="str">
            <v>SHENZHEN</v>
          </cell>
        </row>
        <row r="791">
          <cell r="B791" t="str">
            <v>D500122TC</v>
          </cell>
          <cell r="C791" t="str">
            <v>Antioch 1H Tub &amp; Shower Trim Kit w/ Diverter on Spout &amp; Treysta Cartridge 1.75gpm Chrome</v>
          </cell>
          <cell r="D791" t="str">
            <v>Gerber Brass.Faucet-Tub Shower</v>
          </cell>
          <cell r="E791" t="str">
            <v>Antioch</v>
          </cell>
          <cell r="F791" t="str">
            <v>Active</v>
          </cell>
          <cell r="G791" t="str">
            <v>P</v>
          </cell>
          <cell r="H791" t="str">
            <v>1524</v>
          </cell>
          <cell r="I791">
            <v>36.528091500000002</v>
          </cell>
          <cell r="J791">
            <v>787</v>
          </cell>
          <cell r="K791">
            <v>84</v>
          </cell>
          <cell r="L791">
            <v>328</v>
          </cell>
          <cell r="M791">
            <v>197</v>
          </cell>
          <cell r="N791">
            <v>180</v>
          </cell>
          <cell r="O791">
            <v>205</v>
          </cell>
          <cell r="P791">
            <v>170</v>
          </cell>
          <cell r="Q791">
            <v>167</v>
          </cell>
          <cell r="R791">
            <v>193</v>
          </cell>
          <cell r="S791">
            <v>197</v>
          </cell>
          <cell r="T791">
            <v>185</v>
          </cell>
          <cell r="U791">
            <v>262</v>
          </cell>
          <cell r="V791">
            <v>193</v>
          </cell>
          <cell r="W791">
            <v>183</v>
          </cell>
          <cell r="X791">
            <v>202</v>
          </cell>
          <cell r="Y791" t="str">
            <v>GOOD2GO</v>
          </cell>
        </row>
        <row r="792">
          <cell r="B792" t="str">
            <v>D500418BBTC</v>
          </cell>
          <cell r="C792" t="str">
            <v>Vaughn 1H Valve Only Trim Kit &amp; Treysta Cartridge with Diverter on Valve Brushed Bronze</v>
          </cell>
          <cell r="D792" t="str">
            <v>Gerber Brass.Faucet-Tub Shower</v>
          </cell>
          <cell r="E792" t="str">
            <v>Vaughn</v>
          </cell>
          <cell r="F792" t="str">
            <v>Active</v>
          </cell>
          <cell r="G792" t="str">
            <v>P</v>
          </cell>
          <cell r="H792" t="str">
            <v>1524</v>
          </cell>
          <cell r="I792">
            <v>50.474669999999996</v>
          </cell>
          <cell r="J792">
            <v>143</v>
          </cell>
          <cell r="K792">
            <v>0</v>
          </cell>
          <cell r="L792">
            <v>3</v>
          </cell>
          <cell r="M792">
            <v>3</v>
          </cell>
          <cell r="N792">
            <v>2</v>
          </cell>
          <cell r="O792">
            <v>3</v>
          </cell>
          <cell r="P792">
            <v>3</v>
          </cell>
          <cell r="Q792">
            <v>3</v>
          </cell>
          <cell r="R792">
            <v>4</v>
          </cell>
          <cell r="S792">
            <v>4</v>
          </cell>
          <cell r="T792">
            <v>5</v>
          </cell>
          <cell r="U792">
            <v>4</v>
          </cell>
          <cell r="V792">
            <v>4</v>
          </cell>
          <cell r="W792">
            <v>4</v>
          </cell>
          <cell r="X792">
            <v>3</v>
          </cell>
          <cell r="Y792" t="str">
            <v>SHENZHEN</v>
          </cell>
        </row>
        <row r="793">
          <cell r="B793" t="str">
            <v>D500418BNTC</v>
          </cell>
          <cell r="C793" t="str">
            <v>Vaughn 1H Valve Only Trim Kit &amp; Treysta Cartridge with Diverter on Valve Brushed Nicke</v>
          </cell>
          <cell r="D793" t="str">
            <v>Gerber Brass.Faucet-Tub Shower</v>
          </cell>
          <cell r="E793" t="str">
            <v>Vaughn</v>
          </cell>
          <cell r="F793" t="str">
            <v>Active</v>
          </cell>
          <cell r="G793" t="str">
            <v>P</v>
          </cell>
          <cell r="H793" t="str">
            <v>1524</v>
          </cell>
          <cell r="I793">
            <v>41.37283</v>
          </cell>
          <cell r="J793">
            <v>105</v>
          </cell>
          <cell r="K793">
            <v>0</v>
          </cell>
          <cell r="L793">
            <v>4</v>
          </cell>
          <cell r="M793">
            <v>3</v>
          </cell>
          <cell r="N793">
            <v>2</v>
          </cell>
          <cell r="O793">
            <v>4</v>
          </cell>
          <cell r="P793">
            <v>3</v>
          </cell>
          <cell r="Q793">
            <v>3</v>
          </cell>
          <cell r="R793">
            <v>4</v>
          </cell>
          <cell r="S793">
            <v>3</v>
          </cell>
          <cell r="T793">
            <v>3</v>
          </cell>
          <cell r="U793">
            <v>3</v>
          </cell>
          <cell r="V793">
            <v>3</v>
          </cell>
          <cell r="W793">
            <v>3</v>
          </cell>
          <cell r="X793">
            <v>3</v>
          </cell>
          <cell r="Y793" t="str">
            <v>SHENZHEN</v>
          </cell>
        </row>
        <row r="794">
          <cell r="B794" t="str">
            <v>D500418BSTC</v>
          </cell>
          <cell r="C794" t="str">
            <v>Vaughn 1H Valve Only Trim Kit &amp; Treysta Cartridge with Diverter on Valve Satin Black</v>
          </cell>
          <cell r="D794" t="str">
            <v>Gerber Brass.Faucet-Tub Shower</v>
          </cell>
          <cell r="E794" t="str">
            <v>Vaughn</v>
          </cell>
          <cell r="F794" t="str">
            <v>Active</v>
          </cell>
          <cell r="G794" t="str">
            <v>P</v>
          </cell>
          <cell r="H794" t="str">
            <v>1524</v>
          </cell>
          <cell r="I794">
            <v>38.866430000000001</v>
          </cell>
          <cell r="J794">
            <v>99</v>
          </cell>
          <cell r="K794">
            <v>0</v>
          </cell>
          <cell r="L794">
            <v>3</v>
          </cell>
          <cell r="M794">
            <v>3</v>
          </cell>
          <cell r="N794">
            <v>3</v>
          </cell>
          <cell r="O794">
            <v>3</v>
          </cell>
          <cell r="P794">
            <v>3</v>
          </cell>
          <cell r="Q794">
            <v>3</v>
          </cell>
          <cell r="R794">
            <v>3</v>
          </cell>
          <cell r="S794">
            <v>3</v>
          </cell>
          <cell r="T794">
            <v>2</v>
          </cell>
          <cell r="U794">
            <v>2</v>
          </cell>
          <cell r="V794">
            <v>2</v>
          </cell>
          <cell r="W794">
            <v>3</v>
          </cell>
          <cell r="X794">
            <v>4</v>
          </cell>
          <cell r="Y794" t="str">
            <v>SHENZHEN</v>
          </cell>
        </row>
        <row r="795">
          <cell r="B795" t="str">
            <v>D500418TC</v>
          </cell>
          <cell r="C795" t="str">
            <v>Vaughn 1H Valve Only Trim Kit &amp; Treysta Cartridge with Diverter on Valve Chrome</v>
          </cell>
          <cell r="D795" t="str">
            <v>Gerber Brass.Faucet-Tub Shower</v>
          </cell>
          <cell r="E795" t="str">
            <v>Vaughn</v>
          </cell>
          <cell r="F795" t="str">
            <v>Active</v>
          </cell>
          <cell r="G795" t="str">
            <v>P</v>
          </cell>
          <cell r="H795" t="str">
            <v>1524</v>
          </cell>
          <cell r="I795">
            <v>34.708179999999999</v>
          </cell>
          <cell r="J795">
            <v>290</v>
          </cell>
          <cell r="K795">
            <v>0</v>
          </cell>
          <cell r="L795">
            <v>0</v>
          </cell>
          <cell r="M795">
            <v>1</v>
          </cell>
          <cell r="N795">
            <v>1</v>
          </cell>
          <cell r="O795">
            <v>2</v>
          </cell>
          <cell r="P795">
            <v>1</v>
          </cell>
          <cell r="Q795">
            <v>1</v>
          </cell>
          <cell r="R795">
            <v>1</v>
          </cell>
          <cell r="S795">
            <v>1</v>
          </cell>
          <cell r="T795">
            <v>2</v>
          </cell>
          <cell r="U795">
            <v>1</v>
          </cell>
          <cell r="V795">
            <v>1</v>
          </cell>
          <cell r="W795">
            <v>2</v>
          </cell>
          <cell r="X795">
            <v>1</v>
          </cell>
          <cell r="Y795" t="str">
            <v>SHENZHEN</v>
          </cell>
        </row>
        <row r="796">
          <cell r="B796" t="str">
            <v>D500422BNTC</v>
          </cell>
          <cell r="C796" t="str">
            <v>Antioch 1H Valve Only Trim Kit &amp; Treysta Cartridge with Diverter on Valve Brushed Nicke</v>
          </cell>
          <cell r="D796" t="str">
            <v>Gerber Brass.Faucet-Tub Shower</v>
          </cell>
          <cell r="E796" t="str">
            <v>Antioch</v>
          </cell>
          <cell r="F796" t="str">
            <v>Active</v>
          </cell>
          <cell r="G796" t="str">
            <v>P</v>
          </cell>
          <cell r="H796" t="str">
            <v>1524</v>
          </cell>
          <cell r="I796">
            <v>31.36994</v>
          </cell>
          <cell r="J796">
            <v>34</v>
          </cell>
          <cell r="K796">
            <v>0</v>
          </cell>
          <cell r="L796">
            <v>3</v>
          </cell>
          <cell r="M796">
            <v>2</v>
          </cell>
          <cell r="N796">
            <v>4</v>
          </cell>
          <cell r="O796">
            <v>3</v>
          </cell>
          <cell r="P796">
            <v>2</v>
          </cell>
          <cell r="Q796">
            <v>5</v>
          </cell>
          <cell r="R796">
            <v>3</v>
          </cell>
          <cell r="S796">
            <v>5</v>
          </cell>
          <cell r="T796">
            <v>4</v>
          </cell>
          <cell r="U796">
            <v>4</v>
          </cell>
          <cell r="V796">
            <v>3</v>
          </cell>
          <cell r="W796">
            <v>6</v>
          </cell>
          <cell r="X796">
            <v>4</v>
          </cell>
          <cell r="Y796" t="str">
            <v>SHENZHEN</v>
          </cell>
        </row>
        <row r="797">
          <cell r="B797" t="str">
            <v>D500422BSTC</v>
          </cell>
          <cell r="C797" t="str">
            <v>Antioch 1H Valve Only Trim Kit &amp; Treysta Cartridge with Diverter on Valve Stain Black</v>
          </cell>
          <cell r="D797" t="str">
            <v>Gerber Brass.Faucet-Tub Shower</v>
          </cell>
          <cell r="E797" t="str">
            <v>Antioch</v>
          </cell>
          <cell r="F797" t="str">
            <v>Active</v>
          </cell>
          <cell r="G797" t="str">
            <v>P</v>
          </cell>
          <cell r="H797" t="str">
            <v>1524</v>
          </cell>
          <cell r="I797">
            <v>30.182600000000001</v>
          </cell>
          <cell r="J797">
            <v>99</v>
          </cell>
          <cell r="K797">
            <v>0</v>
          </cell>
          <cell r="L797">
            <v>2</v>
          </cell>
          <cell r="M797">
            <v>2</v>
          </cell>
          <cell r="N797">
            <v>2</v>
          </cell>
          <cell r="O797">
            <v>1</v>
          </cell>
          <cell r="P797">
            <v>2</v>
          </cell>
          <cell r="Q797">
            <v>2</v>
          </cell>
          <cell r="R797">
            <v>2</v>
          </cell>
          <cell r="S797">
            <v>2</v>
          </cell>
          <cell r="T797">
            <v>2</v>
          </cell>
          <cell r="U797">
            <v>2</v>
          </cell>
          <cell r="V797">
            <v>2</v>
          </cell>
          <cell r="W797">
            <v>2</v>
          </cell>
          <cell r="X797">
            <v>2</v>
          </cell>
          <cell r="Y797" t="str">
            <v>SHENZHEN</v>
          </cell>
        </row>
        <row r="798">
          <cell r="B798" t="str">
            <v>D500422TC</v>
          </cell>
          <cell r="C798" t="str">
            <v>Antioch 1H Valve Only Trim Kit &amp; Treysta Cartridge with Diverter on Valve Chrome</v>
          </cell>
          <cell r="D798" t="str">
            <v>Gerber Brass.Faucet-Tub Shower</v>
          </cell>
          <cell r="E798" t="str">
            <v>Antioch</v>
          </cell>
          <cell r="F798" t="str">
            <v>Active</v>
          </cell>
          <cell r="G798" t="str">
            <v>P</v>
          </cell>
          <cell r="H798" t="str">
            <v>1524</v>
          </cell>
          <cell r="I798">
            <v>25.136582999999998</v>
          </cell>
          <cell r="J798">
            <v>122</v>
          </cell>
          <cell r="K798">
            <v>0</v>
          </cell>
          <cell r="L798">
            <v>3</v>
          </cell>
          <cell r="M798">
            <v>3</v>
          </cell>
          <cell r="N798">
            <v>2</v>
          </cell>
          <cell r="O798">
            <v>2</v>
          </cell>
          <cell r="P798">
            <v>2</v>
          </cell>
          <cell r="Q798">
            <v>3</v>
          </cell>
          <cell r="R798">
            <v>4</v>
          </cell>
          <cell r="S798">
            <v>2</v>
          </cell>
          <cell r="T798">
            <v>3</v>
          </cell>
          <cell r="U798">
            <v>6</v>
          </cell>
          <cell r="V798">
            <v>2</v>
          </cell>
          <cell r="W798">
            <v>2</v>
          </cell>
          <cell r="X798">
            <v>2</v>
          </cell>
          <cell r="Y798" t="str">
            <v>SHENZHEN</v>
          </cell>
        </row>
        <row r="799">
          <cell r="B799" t="str">
            <v>D500430BNTC</v>
          </cell>
          <cell r="C799" t="str">
            <v>Amalfi 1H Valve Only Trim Kit &amp; Treysta Cartridge with Diverter on Valve Brushed Nicke</v>
          </cell>
          <cell r="D799" t="str">
            <v>Gerber Brass.Faucet-Tub Shower</v>
          </cell>
          <cell r="E799" t="str">
            <v>Amalfi</v>
          </cell>
          <cell r="F799" t="str">
            <v>Active</v>
          </cell>
          <cell r="G799" t="str">
            <v>P</v>
          </cell>
          <cell r="H799" t="str">
            <v>1524</v>
          </cell>
          <cell r="I799">
            <v>35.734380000000002</v>
          </cell>
          <cell r="J799">
            <v>167</v>
          </cell>
          <cell r="K799">
            <v>0</v>
          </cell>
          <cell r="L799">
            <v>2</v>
          </cell>
          <cell r="M799">
            <v>1</v>
          </cell>
          <cell r="N799">
            <v>1</v>
          </cell>
          <cell r="O799">
            <v>1</v>
          </cell>
          <cell r="P799">
            <v>1</v>
          </cell>
          <cell r="Q799">
            <v>3</v>
          </cell>
          <cell r="R799">
            <v>1</v>
          </cell>
          <cell r="S799">
            <v>1</v>
          </cell>
          <cell r="T799">
            <v>2</v>
          </cell>
          <cell r="U799">
            <v>1</v>
          </cell>
          <cell r="V799">
            <v>1</v>
          </cell>
          <cell r="W799">
            <v>1</v>
          </cell>
          <cell r="X799">
            <v>2</v>
          </cell>
          <cell r="Y799" t="str">
            <v>SHENZHEN</v>
          </cell>
        </row>
        <row r="800">
          <cell r="B800" t="str">
            <v>D500430BSTC</v>
          </cell>
          <cell r="C800" t="str">
            <v>Amalfi 1H Valve Only Trim Kit &amp; Treysta Cartridge with Diverter on Valve Satin Black</v>
          </cell>
          <cell r="D800" t="str">
            <v>Gerber Brass.Faucet-Tub Shower</v>
          </cell>
          <cell r="E800" t="str">
            <v>Amalfi</v>
          </cell>
          <cell r="F800" t="str">
            <v>Active</v>
          </cell>
          <cell r="G800" t="str">
            <v>P</v>
          </cell>
          <cell r="H800" t="str">
            <v>1524</v>
          </cell>
          <cell r="I800">
            <v>35.471440000000001</v>
          </cell>
          <cell r="J800">
            <v>254</v>
          </cell>
          <cell r="K800">
            <v>0</v>
          </cell>
          <cell r="L800">
            <v>4</v>
          </cell>
          <cell r="M800">
            <v>2</v>
          </cell>
          <cell r="N800">
            <v>2</v>
          </cell>
          <cell r="O800">
            <v>3</v>
          </cell>
          <cell r="P800">
            <v>4</v>
          </cell>
          <cell r="Q800">
            <v>3</v>
          </cell>
          <cell r="R800">
            <v>7</v>
          </cell>
          <cell r="S800">
            <v>5</v>
          </cell>
          <cell r="T800">
            <v>3</v>
          </cell>
          <cell r="U800">
            <v>3</v>
          </cell>
          <cell r="V800">
            <v>3</v>
          </cell>
          <cell r="W800">
            <v>4</v>
          </cell>
          <cell r="X800">
            <v>4</v>
          </cell>
          <cell r="Y800" t="str">
            <v>SHENZHEN</v>
          </cell>
        </row>
        <row r="801">
          <cell r="B801" t="str">
            <v>D500430TC</v>
          </cell>
          <cell r="C801" t="str">
            <v>Amalfi 1H Valve Only Trim Kit &amp; Treysta Cartridge with Diverter on Valve Chrome</v>
          </cell>
          <cell r="D801" t="str">
            <v>Gerber Brass.Faucet-Tub Shower</v>
          </cell>
          <cell r="E801" t="str">
            <v>Amalfi</v>
          </cell>
          <cell r="F801" t="str">
            <v>Active</v>
          </cell>
          <cell r="G801" t="str">
            <v>P</v>
          </cell>
          <cell r="H801" t="str">
            <v>1524</v>
          </cell>
          <cell r="I801">
            <v>31.674979999999998</v>
          </cell>
          <cell r="J801">
            <v>154</v>
          </cell>
          <cell r="K801">
            <v>0</v>
          </cell>
          <cell r="L801">
            <v>2</v>
          </cell>
          <cell r="M801">
            <v>2</v>
          </cell>
          <cell r="N801">
            <v>1</v>
          </cell>
          <cell r="O801">
            <v>2</v>
          </cell>
          <cell r="P801">
            <v>1</v>
          </cell>
          <cell r="Q801">
            <v>1</v>
          </cell>
          <cell r="R801">
            <v>3</v>
          </cell>
          <cell r="S801">
            <v>3</v>
          </cell>
          <cell r="T801">
            <v>1</v>
          </cell>
          <cell r="U801">
            <v>1</v>
          </cell>
          <cell r="V801">
            <v>1</v>
          </cell>
          <cell r="W801">
            <v>2</v>
          </cell>
          <cell r="X801">
            <v>5</v>
          </cell>
          <cell r="Y801" t="str">
            <v>SHENZHEN</v>
          </cell>
        </row>
        <row r="802">
          <cell r="B802" t="str">
            <v>D500434BNTC</v>
          </cell>
          <cell r="C802" t="str">
            <v>Lemora 1H Valve Only Trim Kit &amp; Treysta Cartridge with Diverter on Valve Brushed Nickel</v>
          </cell>
          <cell r="D802" t="str">
            <v>Gerber Brass.Faucet-Tub Shower</v>
          </cell>
          <cell r="E802" t="str">
            <v>Lemora</v>
          </cell>
          <cell r="F802" t="str">
            <v>Active</v>
          </cell>
          <cell r="G802" t="str">
            <v>P</v>
          </cell>
          <cell r="H802" t="str">
            <v>1524</v>
          </cell>
          <cell r="I802">
            <v>39.32127801</v>
          </cell>
          <cell r="J802">
            <v>123</v>
          </cell>
          <cell r="K802">
            <v>0</v>
          </cell>
          <cell r="L802">
            <v>3</v>
          </cell>
          <cell r="M802">
            <v>3</v>
          </cell>
          <cell r="N802">
            <v>1</v>
          </cell>
          <cell r="O802">
            <v>3</v>
          </cell>
          <cell r="P802">
            <v>3</v>
          </cell>
          <cell r="Q802">
            <v>4</v>
          </cell>
          <cell r="R802">
            <v>3</v>
          </cell>
          <cell r="S802">
            <v>5</v>
          </cell>
          <cell r="T802">
            <v>5</v>
          </cell>
          <cell r="U802">
            <v>1</v>
          </cell>
          <cell r="V802">
            <v>2</v>
          </cell>
          <cell r="W802">
            <v>2</v>
          </cell>
          <cell r="X802">
            <v>2</v>
          </cell>
          <cell r="Y802" t="str">
            <v>SHENZHEN</v>
          </cell>
        </row>
        <row r="803">
          <cell r="B803" t="str">
            <v>D500434BSTC</v>
          </cell>
          <cell r="C803" t="str">
            <v>Lemora 1H Valve Only Trim Kit &amp; Treysta Cartridge with Diverter on Valve Satin Black</v>
          </cell>
          <cell r="D803" t="str">
            <v>Gerber Brass.Faucet-Tub Shower</v>
          </cell>
          <cell r="E803" t="str">
            <v>Lemora</v>
          </cell>
          <cell r="F803" t="str">
            <v>Active</v>
          </cell>
          <cell r="G803" t="str">
            <v>P</v>
          </cell>
          <cell r="H803" t="str">
            <v>1524</v>
          </cell>
          <cell r="I803">
            <v>36.711472890000003</v>
          </cell>
          <cell r="J803">
            <v>155</v>
          </cell>
          <cell r="K803">
            <v>0</v>
          </cell>
          <cell r="L803">
            <v>3</v>
          </cell>
          <cell r="M803">
            <v>1</v>
          </cell>
          <cell r="N803">
            <v>3</v>
          </cell>
          <cell r="O803">
            <v>3</v>
          </cell>
          <cell r="P803">
            <v>2</v>
          </cell>
          <cell r="Q803">
            <v>1</v>
          </cell>
          <cell r="R803">
            <v>1</v>
          </cell>
          <cell r="S803">
            <v>3</v>
          </cell>
          <cell r="T803">
            <v>3</v>
          </cell>
          <cell r="U803">
            <v>3</v>
          </cell>
          <cell r="V803">
            <v>1</v>
          </cell>
          <cell r="W803">
            <v>1</v>
          </cell>
          <cell r="X803">
            <v>0</v>
          </cell>
          <cell r="Y803" t="str">
            <v>SHENZHEN</v>
          </cell>
        </row>
        <row r="804">
          <cell r="B804" t="str">
            <v>D500434TC</v>
          </cell>
          <cell r="C804" t="str">
            <v>Lemora 1H Valve Only Trim Kit &amp; Treysta Cartridge with Diverter on Valve Chrome</v>
          </cell>
          <cell r="D804" t="str">
            <v>Gerber Brass.Faucet-Tub Shower</v>
          </cell>
          <cell r="E804" t="str">
            <v>Lemora</v>
          </cell>
          <cell r="F804" t="str">
            <v>Active</v>
          </cell>
          <cell r="G804" t="str">
            <v>P</v>
          </cell>
          <cell r="H804" t="str">
            <v>1524</v>
          </cell>
          <cell r="I804">
            <v>28.806774690000001</v>
          </cell>
          <cell r="J804">
            <v>56</v>
          </cell>
          <cell r="K804">
            <v>0</v>
          </cell>
          <cell r="L804">
            <v>2</v>
          </cell>
          <cell r="M804">
            <v>1</v>
          </cell>
          <cell r="N804">
            <v>2</v>
          </cell>
          <cell r="O804">
            <v>2</v>
          </cell>
          <cell r="P804">
            <v>1</v>
          </cell>
          <cell r="Q804">
            <v>2</v>
          </cell>
          <cell r="R804">
            <v>2</v>
          </cell>
          <cell r="S804">
            <v>2</v>
          </cell>
          <cell r="T804">
            <v>2</v>
          </cell>
          <cell r="U804">
            <v>2</v>
          </cell>
          <cell r="V804">
            <v>2</v>
          </cell>
          <cell r="W804">
            <v>2</v>
          </cell>
          <cell r="X804">
            <v>2</v>
          </cell>
          <cell r="Y804" t="str">
            <v>SHENZHEN</v>
          </cell>
        </row>
        <row r="805">
          <cell r="B805" t="str">
            <v>D500444BNTC</v>
          </cell>
          <cell r="C805" t="str">
            <v>Sirius 1H Pressure Balance Trim Kit &amp; Treysta Cartridge for Valve Only w/ Diverter on Valve Brushed Nickel</v>
          </cell>
          <cell r="D805" t="str">
            <v>Gerber Brass.Faucet-Tub Shower</v>
          </cell>
          <cell r="E805" t="str">
            <v>Sirius</v>
          </cell>
          <cell r="F805" t="str">
            <v>Active</v>
          </cell>
          <cell r="G805" t="str">
            <v>P</v>
          </cell>
          <cell r="H805" t="str">
            <v>1524</v>
          </cell>
          <cell r="I805">
            <v>46.482669999999999</v>
          </cell>
          <cell r="J805">
            <v>19</v>
          </cell>
          <cell r="K805">
            <v>0</v>
          </cell>
          <cell r="L805">
            <v>13</v>
          </cell>
          <cell r="M805">
            <v>6</v>
          </cell>
          <cell r="N805">
            <v>6</v>
          </cell>
          <cell r="O805">
            <v>6</v>
          </cell>
          <cell r="P805">
            <v>8</v>
          </cell>
          <cell r="Q805">
            <v>7</v>
          </cell>
          <cell r="R805">
            <v>7</v>
          </cell>
          <cell r="S805">
            <v>7</v>
          </cell>
          <cell r="T805">
            <v>8</v>
          </cell>
          <cell r="U805">
            <v>9</v>
          </cell>
          <cell r="V805">
            <v>8</v>
          </cell>
          <cell r="W805">
            <v>9</v>
          </cell>
          <cell r="X805">
            <v>7</v>
          </cell>
          <cell r="Y805" t="str">
            <v>PLANDROP25</v>
          </cell>
        </row>
        <row r="806">
          <cell r="B806" t="str">
            <v>D500444TC</v>
          </cell>
          <cell r="C806" t="str">
            <v>Sirius 1H Pressure Balance Trim Kit &amp; Treysta Cartridge for Valve Only w/ Diverter on Valve Chrome</v>
          </cell>
          <cell r="D806" t="str">
            <v>Gerber Brass.Faucet-Tub Shower</v>
          </cell>
          <cell r="E806" t="str">
            <v>Sirius</v>
          </cell>
          <cell r="F806" t="str">
            <v>Active</v>
          </cell>
          <cell r="G806" t="str">
            <v>P</v>
          </cell>
          <cell r="H806" t="str">
            <v>1524</v>
          </cell>
          <cell r="I806">
            <v>44.860968509999999</v>
          </cell>
          <cell r="J806">
            <v>313</v>
          </cell>
          <cell r="K806">
            <v>0</v>
          </cell>
          <cell r="L806">
            <v>5</v>
          </cell>
          <cell r="M806">
            <v>4</v>
          </cell>
          <cell r="N806">
            <v>4</v>
          </cell>
          <cell r="O806">
            <v>3</v>
          </cell>
          <cell r="P806">
            <v>5</v>
          </cell>
          <cell r="Q806">
            <v>5</v>
          </cell>
          <cell r="R806">
            <v>8</v>
          </cell>
          <cell r="S806">
            <v>3</v>
          </cell>
          <cell r="T806">
            <v>4</v>
          </cell>
          <cell r="U806">
            <v>3</v>
          </cell>
          <cell r="V806">
            <v>8</v>
          </cell>
          <cell r="W806">
            <v>7</v>
          </cell>
          <cell r="X806">
            <v>3</v>
          </cell>
          <cell r="Y806" t="str">
            <v>PLANDROP25</v>
          </cell>
        </row>
        <row r="807">
          <cell r="B807" t="str">
            <v>D500457BNTC</v>
          </cell>
          <cell r="C807" t="str">
            <v>Opulence 1H Pressure Balance Trim Kit &amp; Treysta Cartridge for Valve Only w/ Diverter on Valve Brushed Nickel</v>
          </cell>
          <cell r="D807" t="str">
            <v>Gerber Brass.Faucet-Tub Shower</v>
          </cell>
          <cell r="E807" t="str">
            <v>Opulence</v>
          </cell>
          <cell r="F807" t="str">
            <v>Active</v>
          </cell>
          <cell r="G807" t="str">
            <v>P</v>
          </cell>
          <cell r="H807" t="str">
            <v>1524</v>
          </cell>
          <cell r="I807">
            <v>37.551102239999999</v>
          </cell>
          <cell r="J807">
            <v>566</v>
          </cell>
          <cell r="K807">
            <v>0</v>
          </cell>
          <cell r="L807">
            <v>19</v>
          </cell>
          <cell r="M807">
            <v>19</v>
          </cell>
          <cell r="N807">
            <v>13</v>
          </cell>
          <cell r="O807">
            <v>20</v>
          </cell>
          <cell r="P807">
            <v>18</v>
          </cell>
          <cell r="Q807">
            <v>23</v>
          </cell>
          <cell r="R807">
            <v>32</v>
          </cell>
          <cell r="S807">
            <v>16</v>
          </cell>
          <cell r="T807">
            <v>22</v>
          </cell>
          <cell r="U807">
            <v>17</v>
          </cell>
          <cell r="V807">
            <v>18</v>
          </cell>
          <cell r="W807">
            <v>17</v>
          </cell>
          <cell r="X807">
            <v>21</v>
          </cell>
          <cell r="Y807" t="str">
            <v>PLANDROP25</v>
          </cell>
        </row>
        <row r="808">
          <cell r="B808" t="str">
            <v>D500457BSTC</v>
          </cell>
          <cell r="C808" t="str">
            <v>Opulence 1H Pressure Balance Trim Kit &amp; Treysta Cartridge for Valve Only w/ Diverter on Valve Satin Black</v>
          </cell>
          <cell r="D808" t="str">
            <v>Gerber Brass.Faucet-Tub Shower</v>
          </cell>
          <cell r="E808" t="str">
            <v>Opulence</v>
          </cell>
          <cell r="F808" t="str">
            <v>Active</v>
          </cell>
          <cell r="G808" t="str">
            <v>P</v>
          </cell>
          <cell r="H808" t="str">
            <v>1524</v>
          </cell>
          <cell r="I808">
            <v>30.670959999999997</v>
          </cell>
          <cell r="J808">
            <v>84</v>
          </cell>
          <cell r="K808">
            <v>0</v>
          </cell>
          <cell r="L808">
            <v>3</v>
          </cell>
          <cell r="M808">
            <v>1</v>
          </cell>
          <cell r="N808">
            <v>3</v>
          </cell>
          <cell r="O808">
            <v>3</v>
          </cell>
          <cell r="P808">
            <v>2</v>
          </cell>
          <cell r="Q808">
            <v>2</v>
          </cell>
          <cell r="R808">
            <v>3</v>
          </cell>
          <cell r="S808">
            <v>2</v>
          </cell>
          <cell r="T808">
            <v>3</v>
          </cell>
          <cell r="U808">
            <v>2</v>
          </cell>
          <cell r="V808">
            <v>1</v>
          </cell>
          <cell r="W808">
            <v>4</v>
          </cell>
          <cell r="X808">
            <v>1</v>
          </cell>
          <cell r="Y808" t="str">
            <v>PLANDROP25</v>
          </cell>
        </row>
        <row r="809">
          <cell r="B809" t="str">
            <v>D500457TC</v>
          </cell>
          <cell r="C809" t="str">
            <v>Opulence 1H Pressure Balance Trim Kit &amp; Treysta Cartridge for Valve Only w/ Diverter on Valve Chrome</v>
          </cell>
          <cell r="D809" t="str">
            <v>Gerber Brass.Faucet-Tub Shower</v>
          </cell>
          <cell r="E809" t="str">
            <v>Opulence</v>
          </cell>
          <cell r="F809" t="str">
            <v>Active</v>
          </cell>
          <cell r="G809" t="str">
            <v>P</v>
          </cell>
          <cell r="H809" t="str">
            <v>1524</v>
          </cell>
          <cell r="I809">
            <v>28.574780789999998</v>
          </cell>
          <cell r="J809">
            <v>173</v>
          </cell>
          <cell r="K809">
            <v>0</v>
          </cell>
          <cell r="L809">
            <v>6</v>
          </cell>
          <cell r="M809">
            <v>6</v>
          </cell>
          <cell r="N809">
            <v>6</v>
          </cell>
          <cell r="O809">
            <v>6</v>
          </cell>
          <cell r="P809">
            <v>4</v>
          </cell>
          <cell r="Q809">
            <v>8</v>
          </cell>
          <cell r="R809">
            <v>10</v>
          </cell>
          <cell r="S809">
            <v>10</v>
          </cell>
          <cell r="T809">
            <v>8</v>
          </cell>
          <cell r="U809">
            <v>5</v>
          </cell>
          <cell r="V809">
            <v>6</v>
          </cell>
          <cell r="W809">
            <v>4</v>
          </cell>
          <cell r="X809">
            <v>6</v>
          </cell>
          <cell r="Y809" t="str">
            <v>PLANDROP25</v>
          </cell>
        </row>
        <row r="810">
          <cell r="B810" t="str">
            <v>D500458BBTC</v>
          </cell>
          <cell r="C810" t="str">
            <v>Parma 1H Pressure Balance Trim Kit &amp; Treysta Cartridge for Valve Only w/ Diverter on Valve Brushed Bronze</v>
          </cell>
          <cell r="D810" t="str">
            <v>Gerber Brass.Faucet-Tub Shower</v>
          </cell>
          <cell r="E810" t="str">
            <v>Parma</v>
          </cell>
          <cell r="F810" t="str">
            <v>Active</v>
          </cell>
          <cell r="G810" t="str">
            <v>P</v>
          </cell>
          <cell r="H810" t="str">
            <v>1524</v>
          </cell>
          <cell r="I810">
            <v>47.119453710000002</v>
          </cell>
          <cell r="J810">
            <v>77</v>
          </cell>
          <cell r="K810">
            <v>24</v>
          </cell>
          <cell r="L810">
            <v>54</v>
          </cell>
          <cell r="M810">
            <v>29</v>
          </cell>
          <cell r="N810">
            <v>29</v>
          </cell>
          <cell r="O810">
            <v>24</v>
          </cell>
          <cell r="P810">
            <v>26</v>
          </cell>
          <cell r="Q810">
            <v>22</v>
          </cell>
          <cell r="R810">
            <v>26</v>
          </cell>
          <cell r="S810">
            <v>23</v>
          </cell>
          <cell r="T810">
            <v>21</v>
          </cell>
          <cell r="U810">
            <v>21</v>
          </cell>
          <cell r="V810">
            <v>23</v>
          </cell>
          <cell r="W810">
            <v>21</v>
          </cell>
          <cell r="X810">
            <v>20</v>
          </cell>
          <cell r="Y810" t="str">
            <v>SHENZHEN</v>
          </cell>
        </row>
        <row r="811">
          <cell r="B811" t="str">
            <v>D500458BNTC</v>
          </cell>
          <cell r="C811" t="str">
            <v>Parma 1H Pressure Balance Trim Kit &amp; Treysta Cartridge for Valve Only w/ Diverter on Valve Brushed Nickel</v>
          </cell>
          <cell r="D811" t="str">
            <v>Gerber Brass.Faucet-Tub Shower</v>
          </cell>
          <cell r="E811" t="str">
            <v>Parma</v>
          </cell>
          <cell r="F811" t="str">
            <v>Active</v>
          </cell>
          <cell r="G811" t="str">
            <v>P</v>
          </cell>
          <cell r="H811" t="str">
            <v>1524</v>
          </cell>
          <cell r="I811">
            <v>35.601179190000003</v>
          </cell>
          <cell r="J811">
            <v>96</v>
          </cell>
          <cell r="K811">
            <v>27</v>
          </cell>
          <cell r="L811">
            <v>28</v>
          </cell>
          <cell r="M811">
            <v>9</v>
          </cell>
          <cell r="N811">
            <v>15</v>
          </cell>
          <cell r="O811">
            <v>10</v>
          </cell>
          <cell r="P811">
            <v>10</v>
          </cell>
          <cell r="Q811">
            <v>13</v>
          </cell>
          <cell r="R811">
            <v>20</v>
          </cell>
          <cell r="S811">
            <v>11</v>
          </cell>
          <cell r="T811">
            <v>14</v>
          </cell>
          <cell r="U811">
            <v>15</v>
          </cell>
          <cell r="V811">
            <v>7</v>
          </cell>
          <cell r="W811">
            <v>12</v>
          </cell>
          <cell r="X811">
            <v>14</v>
          </cell>
          <cell r="Y811" t="str">
            <v>SHENZHEN</v>
          </cell>
        </row>
        <row r="812">
          <cell r="B812" t="str">
            <v>D500458BSTC</v>
          </cell>
          <cell r="C812" t="str">
            <v>Parma 1H Pressure Balance Trim Kit &amp; Treysta Cartridge for Valve Only w/ Diverter on Valve Satin Black</v>
          </cell>
          <cell r="D812" t="str">
            <v>Gerber Brass.Faucet-Tub Shower</v>
          </cell>
          <cell r="E812" t="str">
            <v>Parma</v>
          </cell>
          <cell r="F812" t="str">
            <v>Active</v>
          </cell>
          <cell r="G812" t="str">
            <v>P</v>
          </cell>
          <cell r="H812" t="str">
            <v>1524</v>
          </cell>
          <cell r="I812">
            <v>38.0058145</v>
          </cell>
          <cell r="J812">
            <v>181</v>
          </cell>
          <cell r="K812">
            <v>0</v>
          </cell>
          <cell r="L812">
            <v>31</v>
          </cell>
          <cell r="M812">
            <v>9</v>
          </cell>
          <cell r="N812">
            <v>12</v>
          </cell>
          <cell r="O812">
            <v>12</v>
          </cell>
          <cell r="P812">
            <v>12</v>
          </cell>
          <cell r="Q812">
            <v>13</v>
          </cell>
          <cell r="R812">
            <v>14</v>
          </cell>
          <cell r="S812">
            <v>19</v>
          </cell>
          <cell r="T812">
            <v>14</v>
          </cell>
          <cell r="U812">
            <v>16</v>
          </cell>
          <cell r="V812">
            <v>12</v>
          </cell>
          <cell r="W812">
            <v>19</v>
          </cell>
          <cell r="X812">
            <v>11</v>
          </cell>
          <cell r="Y812" t="str">
            <v>SHENZHEN</v>
          </cell>
        </row>
        <row r="813">
          <cell r="B813" t="str">
            <v>D500458TC</v>
          </cell>
          <cell r="C813" t="str">
            <v>Parma 1H Pressure Balance Trim Kit &amp; Treysta Cartridge for Valve Only w/ Diverter on Valve Chrome</v>
          </cell>
          <cell r="D813" t="str">
            <v>Gerber Brass.Faucet-Tub Shower</v>
          </cell>
          <cell r="E813" t="str">
            <v>Parma</v>
          </cell>
          <cell r="F813" t="str">
            <v>Active</v>
          </cell>
          <cell r="G813" t="str">
            <v>P</v>
          </cell>
          <cell r="H813" t="str">
            <v>1524</v>
          </cell>
          <cell r="I813">
            <v>28.612422209999998</v>
          </cell>
          <cell r="J813">
            <v>110</v>
          </cell>
          <cell r="K813">
            <v>27</v>
          </cell>
          <cell r="L813">
            <v>58</v>
          </cell>
          <cell r="M813">
            <v>16</v>
          </cell>
          <cell r="N813">
            <v>17</v>
          </cell>
          <cell r="O813">
            <v>31</v>
          </cell>
          <cell r="P813">
            <v>17</v>
          </cell>
          <cell r="Q813">
            <v>20</v>
          </cell>
          <cell r="R813">
            <v>21</v>
          </cell>
          <cell r="S813">
            <v>17</v>
          </cell>
          <cell r="T813">
            <v>22</v>
          </cell>
          <cell r="U813">
            <v>22</v>
          </cell>
          <cell r="V813">
            <v>19</v>
          </cell>
          <cell r="W813">
            <v>20</v>
          </cell>
          <cell r="X813">
            <v>22</v>
          </cell>
          <cell r="Y813" t="str">
            <v>SHENZHEN</v>
          </cell>
        </row>
        <row r="814">
          <cell r="B814" t="str">
            <v>D500470BNTC</v>
          </cell>
          <cell r="C814" t="str">
            <v>Tribune 1H Pressure Balance Trim Kit &amp; Treysta Cartridge for Valve Only w/ Diverter on Valve Brushed Nickel</v>
          </cell>
          <cell r="D814" t="str">
            <v>Gerber Brass.Faucet-Tub Shower</v>
          </cell>
          <cell r="E814" t="str">
            <v>Tribune</v>
          </cell>
          <cell r="F814" t="str">
            <v>Active</v>
          </cell>
          <cell r="G814" t="str">
            <v>P</v>
          </cell>
          <cell r="H814" t="str">
            <v>1524</v>
          </cell>
          <cell r="I814">
            <v>33.948446250000003</v>
          </cell>
          <cell r="J814">
            <v>97</v>
          </cell>
          <cell r="K814">
            <v>0</v>
          </cell>
          <cell r="L814">
            <v>10</v>
          </cell>
          <cell r="M814">
            <v>2</v>
          </cell>
          <cell r="N814">
            <v>6</v>
          </cell>
          <cell r="O814">
            <v>2</v>
          </cell>
          <cell r="P814">
            <v>2</v>
          </cell>
          <cell r="Q814">
            <v>3</v>
          </cell>
          <cell r="R814">
            <v>4</v>
          </cell>
          <cell r="S814">
            <v>5</v>
          </cell>
          <cell r="T814">
            <v>7</v>
          </cell>
          <cell r="U814">
            <v>7</v>
          </cell>
          <cell r="V814">
            <v>7</v>
          </cell>
          <cell r="W814">
            <v>4</v>
          </cell>
          <cell r="X814">
            <v>5</v>
          </cell>
          <cell r="Y814" t="str">
            <v>SHENZHEN</v>
          </cell>
        </row>
        <row r="815">
          <cell r="B815" t="str">
            <v>D500470BSTC</v>
          </cell>
          <cell r="C815" t="str">
            <v>Tribune 1H Pressure Balance Trim Kit &amp; Treysta Cartridge for Valve Only w/ Diverter on Valve Satin Black</v>
          </cell>
          <cell r="D815" t="str">
            <v>Gerber Brass.Faucet-Tub Shower</v>
          </cell>
          <cell r="E815" t="str">
            <v>Tribune</v>
          </cell>
          <cell r="F815" t="str">
            <v>Active</v>
          </cell>
          <cell r="G815" t="str">
            <v>P</v>
          </cell>
          <cell r="H815" t="str">
            <v>1524</v>
          </cell>
          <cell r="I815">
            <v>35.960946249999999</v>
          </cell>
          <cell r="J815">
            <v>118</v>
          </cell>
          <cell r="K815">
            <v>0</v>
          </cell>
          <cell r="L815">
            <v>29</v>
          </cell>
          <cell r="M815">
            <v>12</v>
          </cell>
          <cell r="N815">
            <v>12</v>
          </cell>
          <cell r="O815">
            <v>12</v>
          </cell>
          <cell r="P815">
            <v>12</v>
          </cell>
          <cell r="Q815">
            <v>12</v>
          </cell>
          <cell r="R815">
            <v>9</v>
          </cell>
          <cell r="S815">
            <v>15</v>
          </cell>
          <cell r="T815">
            <v>12</v>
          </cell>
          <cell r="U815">
            <v>15</v>
          </cell>
          <cell r="V815">
            <v>10</v>
          </cell>
          <cell r="W815">
            <v>13</v>
          </cell>
          <cell r="X815">
            <v>11</v>
          </cell>
          <cell r="Y815" t="str">
            <v>SHENZHEN</v>
          </cell>
        </row>
        <row r="816">
          <cell r="B816" t="str">
            <v>D500470TC</v>
          </cell>
          <cell r="C816" t="str">
            <v>Tribune 1H Pressure Balance Trim Kit &amp; Treysta Cartridge for Valve Only w/ Diverter on Valve Chrome</v>
          </cell>
          <cell r="D816" t="str">
            <v>Gerber Brass.Faucet-Tub Shower</v>
          </cell>
          <cell r="E816" t="str">
            <v>Tribune</v>
          </cell>
          <cell r="F816" t="str">
            <v>Active</v>
          </cell>
          <cell r="G816" t="str">
            <v>P</v>
          </cell>
          <cell r="H816" t="str">
            <v>1524</v>
          </cell>
          <cell r="I816">
            <v>25.38594625</v>
          </cell>
          <cell r="J816">
            <v>162</v>
          </cell>
          <cell r="K816">
            <v>0</v>
          </cell>
          <cell r="L816">
            <v>17</v>
          </cell>
          <cell r="M816">
            <v>3</v>
          </cell>
          <cell r="N816">
            <v>3</v>
          </cell>
          <cell r="O816">
            <v>3</v>
          </cell>
          <cell r="P816">
            <v>3</v>
          </cell>
          <cell r="Q816">
            <v>5</v>
          </cell>
          <cell r="R816">
            <v>4</v>
          </cell>
          <cell r="S816">
            <v>7</v>
          </cell>
          <cell r="T816">
            <v>4</v>
          </cell>
          <cell r="U816">
            <v>4</v>
          </cell>
          <cell r="V816">
            <v>2</v>
          </cell>
          <cell r="W816">
            <v>3</v>
          </cell>
          <cell r="X816">
            <v>3</v>
          </cell>
          <cell r="Y816" t="str">
            <v>SHENZHEN</v>
          </cell>
        </row>
        <row r="817">
          <cell r="B817" t="str">
            <v>D500479BNTC</v>
          </cell>
          <cell r="C817" t="str">
            <v>Northerly 1H Pressure Balance Trim Kit &amp; Treysta Cartridge for Valve Only w/ Diverter on Valve Brushed Nickel</v>
          </cell>
          <cell r="D817" t="str">
            <v>Gerber Brass.Faucet-Tub Shower</v>
          </cell>
          <cell r="E817" t="str">
            <v>Northerly</v>
          </cell>
          <cell r="F817" t="str">
            <v>NEW PRODUC</v>
          </cell>
          <cell r="G817" t="str">
            <v>P</v>
          </cell>
          <cell r="H817" t="str">
            <v>1524</v>
          </cell>
          <cell r="I817">
            <v>23.183702499999999</v>
          </cell>
          <cell r="J817">
            <v>75</v>
          </cell>
          <cell r="K817">
            <v>0</v>
          </cell>
          <cell r="L817">
            <v>0</v>
          </cell>
          <cell r="M817">
            <v>2</v>
          </cell>
          <cell r="N817">
            <v>4</v>
          </cell>
          <cell r="O817">
            <v>4</v>
          </cell>
          <cell r="P817">
            <v>4</v>
          </cell>
          <cell r="Q817">
            <v>9</v>
          </cell>
          <cell r="R817">
            <v>6</v>
          </cell>
          <cell r="S817">
            <v>7</v>
          </cell>
          <cell r="T817">
            <v>6</v>
          </cell>
          <cell r="U817">
            <v>7</v>
          </cell>
          <cell r="V817">
            <v>7</v>
          </cell>
          <cell r="W817">
            <v>6</v>
          </cell>
          <cell r="X817">
            <v>7</v>
          </cell>
          <cell r="Y817" t="str">
            <v>SHENZHEN</v>
          </cell>
        </row>
        <row r="818">
          <cell r="B818" t="str">
            <v>D500479BSTC</v>
          </cell>
          <cell r="C818" t="str">
            <v>Northerly 1H Pressure Balance Trim Kit &amp; Treysta Cartridge for Valve Only w/ Diverter on Valve Satin Black</v>
          </cell>
          <cell r="D818" t="str">
            <v>Gerber Brass.Faucet-Tub Shower</v>
          </cell>
          <cell r="E818" t="str">
            <v>Northerly</v>
          </cell>
          <cell r="F818" t="str">
            <v>NEW PRODUC</v>
          </cell>
          <cell r="G818" t="str">
            <v>P</v>
          </cell>
          <cell r="H818" t="str">
            <v>1524</v>
          </cell>
          <cell r="I818">
            <v>25.4837025</v>
          </cell>
          <cell r="J818">
            <v>88</v>
          </cell>
          <cell r="K818">
            <v>0</v>
          </cell>
          <cell r="L818">
            <v>15</v>
          </cell>
          <cell r="M818">
            <v>3</v>
          </cell>
          <cell r="N818">
            <v>4</v>
          </cell>
          <cell r="O818">
            <v>5</v>
          </cell>
          <cell r="P818">
            <v>6</v>
          </cell>
          <cell r="Q818">
            <v>6</v>
          </cell>
          <cell r="R818">
            <v>5</v>
          </cell>
          <cell r="S818">
            <v>6</v>
          </cell>
          <cell r="T818">
            <v>5</v>
          </cell>
          <cell r="U818">
            <v>5</v>
          </cell>
          <cell r="V818">
            <v>6</v>
          </cell>
          <cell r="W818">
            <v>5</v>
          </cell>
          <cell r="X818">
            <v>6</v>
          </cell>
          <cell r="Y818" t="str">
            <v>SHENZHEN</v>
          </cell>
        </row>
        <row r="819">
          <cell r="B819" t="str">
            <v>D500479TC</v>
          </cell>
          <cell r="C819" t="str">
            <v>Northerly 1H Pressure Balance Trim Kit &amp; Treysta Cartridge for Valve Only w/ Diverter on Valve Chrome</v>
          </cell>
          <cell r="D819" t="str">
            <v>Gerber Brass.Faucet-Tub Shower</v>
          </cell>
          <cell r="E819" t="str">
            <v>Northerly</v>
          </cell>
          <cell r="F819" t="str">
            <v>NEW PRODUC</v>
          </cell>
          <cell r="G819" t="str">
            <v>P</v>
          </cell>
          <cell r="H819" t="str">
            <v>1524</v>
          </cell>
          <cell r="I819">
            <v>21.008702499999998</v>
          </cell>
          <cell r="J819">
            <v>62</v>
          </cell>
          <cell r="K819">
            <v>0</v>
          </cell>
          <cell r="L819">
            <v>21</v>
          </cell>
          <cell r="M819">
            <v>6</v>
          </cell>
          <cell r="N819">
            <v>6</v>
          </cell>
          <cell r="O819">
            <v>7</v>
          </cell>
          <cell r="P819">
            <v>7</v>
          </cell>
          <cell r="Q819">
            <v>8</v>
          </cell>
          <cell r="R819">
            <v>7</v>
          </cell>
          <cell r="S819">
            <v>8</v>
          </cell>
          <cell r="T819">
            <v>7</v>
          </cell>
          <cell r="U819">
            <v>8</v>
          </cell>
          <cell r="V819">
            <v>8</v>
          </cell>
          <cell r="W819">
            <v>8</v>
          </cell>
          <cell r="X819">
            <v>9</v>
          </cell>
          <cell r="Y819" t="str">
            <v>SHENZHEN</v>
          </cell>
        </row>
        <row r="820">
          <cell r="B820" t="str">
            <v>D500518LSBBTC</v>
          </cell>
          <cell r="C820" t="str">
            <v>Vaughn 1H Shower Only Trim Kit &amp; Treysta Cartridge Less Showerhead Brushed Bronze</v>
          </cell>
          <cell r="D820" t="str">
            <v>Gerber Brass.Faucet-Tub Shower</v>
          </cell>
          <cell r="E820" t="str">
            <v>Vaughn</v>
          </cell>
          <cell r="F820" t="str">
            <v>Active</v>
          </cell>
          <cell r="G820" t="str">
            <v>P</v>
          </cell>
          <cell r="H820" t="str">
            <v>1524</v>
          </cell>
          <cell r="I820">
            <v>49.476739979999998</v>
          </cell>
          <cell r="J820">
            <v>47</v>
          </cell>
          <cell r="K820">
            <v>0</v>
          </cell>
          <cell r="L820">
            <v>2</v>
          </cell>
          <cell r="M820">
            <v>2</v>
          </cell>
          <cell r="N820">
            <v>1</v>
          </cell>
          <cell r="O820">
            <v>1</v>
          </cell>
          <cell r="P820">
            <v>2</v>
          </cell>
          <cell r="Q820">
            <v>2</v>
          </cell>
          <cell r="R820">
            <v>2</v>
          </cell>
          <cell r="S820">
            <v>1</v>
          </cell>
          <cell r="T820">
            <v>2</v>
          </cell>
          <cell r="U820">
            <v>2</v>
          </cell>
          <cell r="V820">
            <v>1</v>
          </cell>
          <cell r="W820">
            <v>2</v>
          </cell>
          <cell r="X820">
            <v>2</v>
          </cell>
          <cell r="Y820" t="str">
            <v>PLANDROP25</v>
          </cell>
        </row>
        <row r="821">
          <cell r="B821" t="str">
            <v>D500518LSBNTC</v>
          </cell>
          <cell r="C821" t="str">
            <v>Vaughn 1H Shower Only Trim Kit &amp; Treysta Cartridge Less Showerhead Brushed Nickel</v>
          </cell>
          <cell r="D821" t="str">
            <v>Gerber Brass.Faucet-Tub Shower</v>
          </cell>
          <cell r="E821" t="str">
            <v>Vaughn</v>
          </cell>
          <cell r="F821" t="str">
            <v>Active</v>
          </cell>
          <cell r="G821" t="str">
            <v>P</v>
          </cell>
          <cell r="H821" t="str">
            <v>1524</v>
          </cell>
          <cell r="I821">
            <v>38.510539620000003</v>
          </cell>
          <cell r="J821">
            <v>35</v>
          </cell>
          <cell r="K821">
            <v>0</v>
          </cell>
          <cell r="L821">
            <v>2</v>
          </cell>
          <cell r="M821">
            <v>1</v>
          </cell>
          <cell r="N821">
            <v>1</v>
          </cell>
          <cell r="O821">
            <v>2</v>
          </cell>
          <cell r="P821">
            <v>3</v>
          </cell>
          <cell r="Q821">
            <v>1</v>
          </cell>
          <cell r="R821">
            <v>2</v>
          </cell>
          <cell r="S821">
            <v>2</v>
          </cell>
          <cell r="T821">
            <v>2</v>
          </cell>
          <cell r="U821">
            <v>3</v>
          </cell>
          <cell r="V821">
            <v>3</v>
          </cell>
          <cell r="W821">
            <v>2</v>
          </cell>
          <cell r="X821">
            <v>2</v>
          </cell>
          <cell r="Y821" t="str">
            <v>PLANDROP25</v>
          </cell>
        </row>
        <row r="822">
          <cell r="B822" t="str">
            <v>D500518LSBSTC</v>
          </cell>
          <cell r="C822" t="str">
            <v>Vaughn 1H Shower Only Trim Kit &amp; Treysta Cartridge Less Showerhead Satin Black</v>
          </cell>
          <cell r="D822" t="str">
            <v>Gerber Brass.Faucet-Tub Shower</v>
          </cell>
          <cell r="E822" t="str">
            <v>Vaughn</v>
          </cell>
          <cell r="F822" t="str">
            <v>Active</v>
          </cell>
          <cell r="G822" t="str">
            <v>P</v>
          </cell>
          <cell r="H822" t="str">
            <v>1524</v>
          </cell>
          <cell r="I822">
            <v>31.76</v>
          </cell>
          <cell r="J822">
            <v>70</v>
          </cell>
          <cell r="K822">
            <v>0</v>
          </cell>
          <cell r="L822">
            <v>6</v>
          </cell>
          <cell r="M822">
            <v>5</v>
          </cell>
          <cell r="N822">
            <v>3</v>
          </cell>
          <cell r="O822">
            <v>5</v>
          </cell>
          <cell r="P822">
            <v>2</v>
          </cell>
          <cell r="Q822">
            <v>3</v>
          </cell>
          <cell r="R822">
            <v>5</v>
          </cell>
          <cell r="S822">
            <v>3</v>
          </cell>
          <cell r="T822">
            <v>3</v>
          </cell>
          <cell r="U822">
            <v>2</v>
          </cell>
          <cell r="V822">
            <v>4</v>
          </cell>
          <cell r="W822">
            <v>3</v>
          </cell>
          <cell r="X822">
            <v>4</v>
          </cell>
          <cell r="Y822" t="str">
            <v>PLANDROP25</v>
          </cell>
        </row>
        <row r="823">
          <cell r="B823" t="str">
            <v>D500518LSTC</v>
          </cell>
          <cell r="C823" t="str">
            <v>Vaughn 1H Shower Only Trim Kit &amp; Treysta Cartridge Less Showerhead Chrome</v>
          </cell>
          <cell r="D823" t="str">
            <v>Gerber Brass.Faucet-Tub Shower</v>
          </cell>
          <cell r="E823" t="str">
            <v>Vaughn</v>
          </cell>
          <cell r="F823" t="str">
            <v>Active</v>
          </cell>
          <cell r="G823" t="str">
            <v>P</v>
          </cell>
          <cell r="H823" t="str">
            <v>1524</v>
          </cell>
          <cell r="I823">
            <v>24.38128</v>
          </cell>
          <cell r="J823">
            <v>128</v>
          </cell>
          <cell r="K823">
            <v>0</v>
          </cell>
          <cell r="L823">
            <v>0</v>
          </cell>
          <cell r="M823">
            <v>1</v>
          </cell>
          <cell r="N823">
            <v>1</v>
          </cell>
          <cell r="O823">
            <v>1</v>
          </cell>
          <cell r="P823">
            <v>1</v>
          </cell>
          <cell r="Q823">
            <v>1</v>
          </cell>
          <cell r="R823">
            <v>1</v>
          </cell>
          <cell r="S823">
            <v>1</v>
          </cell>
          <cell r="T823">
            <v>1</v>
          </cell>
          <cell r="U823">
            <v>1</v>
          </cell>
          <cell r="V823">
            <v>1</v>
          </cell>
          <cell r="W823">
            <v>1</v>
          </cell>
          <cell r="X823">
            <v>1</v>
          </cell>
          <cell r="Y823" t="str">
            <v>PLANDROP25</v>
          </cell>
        </row>
        <row r="824">
          <cell r="B824" t="str">
            <v>D500519LSBNTC</v>
          </cell>
          <cell r="C824" t="str">
            <v>Avian 1H Shower Only Trim Kit &amp; Treysta Cartridge Less Showerhead Brushed Nickel</v>
          </cell>
          <cell r="D824" t="str">
            <v>Gerber Brass.Faucet-Tub Shower</v>
          </cell>
          <cell r="E824" t="str">
            <v>Avian</v>
          </cell>
          <cell r="F824" t="str">
            <v>Active</v>
          </cell>
          <cell r="G824" t="str">
            <v>P</v>
          </cell>
          <cell r="H824" t="str">
            <v>1524</v>
          </cell>
          <cell r="I824">
            <v>54.057739999999995</v>
          </cell>
          <cell r="J824">
            <v>132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 t="str">
            <v>PLANDROP25</v>
          </cell>
        </row>
        <row r="825">
          <cell r="B825" t="str">
            <v>D500519LSBSTC</v>
          </cell>
          <cell r="C825" t="str">
            <v>Avian 1H Shower Only Trim Kit &amp; Treysta Cartridge Less Showerhead Satin Black</v>
          </cell>
          <cell r="D825" t="str">
            <v>Gerber Brass.Faucet-Tub Shower</v>
          </cell>
          <cell r="E825" t="str">
            <v>Avian</v>
          </cell>
          <cell r="F825" t="str">
            <v>Active</v>
          </cell>
          <cell r="G825" t="str">
            <v>P</v>
          </cell>
          <cell r="H825" t="str">
            <v>1524</v>
          </cell>
          <cell r="I825">
            <v>57.565339999999999</v>
          </cell>
          <cell r="J825">
            <v>9</v>
          </cell>
          <cell r="K825">
            <v>0</v>
          </cell>
          <cell r="L825">
            <v>1</v>
          </cell>
          <cell r="M825">
            <v>1</v>
          </cell>
          <cell r="N825">
            <v>1</v>
          </cell>
          <cell r="O825">
            <v>1</v>
          </cell>
          <cell r="P825">
            <v>0</v>
          </cell>
          <cell r="Q825">
            <v>0</v>
          </cell>
          <cell r="R825">
            <v>1</v>
          </cell>
          <cell r="S825">
            <v>2</v>
          </cell>
          <cell r="T825">
            <v>1</v>
          </cell>
          <cell r="U825">
            <v>2</v>
          </cell>
          <cell r="V825">
            <v>2</v>
          </cell>
          <cell r="W825">
            <v>2</v>
          </cell>
          <cell r="X825">
            <v>1</v>
          </cell>
          <cell r="Y825" t="str">
            <v>PLANDROP25</v>
          </cell>
        </row>
        <row r="826">
          <cell r="B826" t="str">
            <v>D500519LSTC</v>
          </cell>
          <cell r="C826" t="str">
            <v>Avian 1H Shower Only Trim Kit &amp; Treysta Cartridge Less Showerhead Chrome</v>
          </cell>
          <cell r="D826" t="str">
            <v>Gerber Brass.Faucet-Tub Shower</v>
          </cell>
          <cell r="E826" t="str">
            <v>Avian</v>
          </cell>
          <cell r="F826" t="str">
            <v>Active</v>
          </cell>
          <cell r="G826" t="str">
            <v>P</v>
          </cell>
          <cell r="H826" t="str">
            <v>1524</v>
          </cell>
          <cell r="I826">
            <v>46.100709999999999</v>
          </cell>
          <cell r="J826">
            <v>264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 t="str">
            <v>PLANDROP25</v>
          </cell>
        </row>
        <row r="827">
          <cell r="B827" t="str">
            <v>D500528LSTC</v>
          </cell>
          <cell r="C827" t="str">
            <v>Draper 1H Shower Only Trim Kit &amp; Treysta Cartridge Less Showerhead Chrome</v>
          </cell>
          <cell r="D827" t="str">
            <v>Gerber Brass.Faucet-Tub Shower</v>
          </cell>
          <cell r="E827" t="str">
            <v>Draper</v>
          </cell>
          <cell r="F827" t="str">
            <v>DISCONTD</v>
          </cell>
          <cell r="G827" t="str">
            <v>P</v>
          </cell>
          <cell r="H827" t="str">
            <v>1524</v>
          </cell>
          <cell r="I827">
            <v>26.647279999999999</v>
          </cell>
          <cell r="J827">
            <v>13</v>
          </cell>
          <cell r="K827">
            <v>0</v>
          </cell>
          <cell r="L827">
            <v>0</v>
          </cell>
          <cell r="M827">
            <v>1</v>
          </cell>
          <cell r="N827">
            <v>1</v>
          </cell>
          <cell r="O827">
            <v>1</v>
          </cell>
          <cell r="P827">
            <v>1</v>
          </cell>
          <cell r="Q827">
            <v>1</v>
          </cell>
          <cell r="R827">
            <v>1</v>
          </cell>
          <cell r="S827">
            <v>1</v>
          </cell>
          <cell r="T827">
            <v>1</v>
          </cell>
          <cell r="U827">
            <v>1</v>
          </cell>
          <cell r="V827">
            <v>1</v>
          </cell>
          <cell r="W827">
            <v>1</v>
          </cell>
          <cell r="X827">
            <v>1</v>
          </cell>
          <cell r="Y827" t="str">
            <v>PLANDROP24</v>
          </cell>
        </row>
        <row r="828">
          <cell r="B828" t="str">
            <v>D500534LSBNTC</v>
          </cell>
          <cell r="C828" t="str">
            <v>Lemora 1H Shower Only Trim Kit &amp; Treysta Cartridge Less Showerhead Brushed Nickel</v>
          </cell>
          <cell r="D828" t="str">
            <v>Gerber Brass.Faucet-Tub Shower</v>
          </cell>
          <cell r="E828" t="str">
            <v>Lemora</v>
          </cell>
          <cell r="F828" t="str">
            <v>Active</v>
          </cell>
          <cell r="G828" t="str">
            <v>P</v>
          </cell>
          <cell r="H828" t="str">
            <v>1524</v>
          </cell>
          <cell r="I828">
            <v>36.681294479999998</v>
          </cell>
          <cell r="J828">
            <v>66</v>
          </cell>
          <cell r="K828">
            <v>0</v>
          </cell>
          <cell r="L828">
            <v>0</v>
          </cell>
          <cell r="M828">
            <v>1</v>
          </cell>
          <cell r="N828">
            <v>1</v>
          </cell>
          <cell r="O828">
            <v>1</v>
          </cell>
          <cell r="P828">
            <v>1</v>
          </cell>
          <cell r="Q828">
            <v>1</v>
          </cell>
          <cell r="R828">
            <v>1</v>
          </cell>
          <cell r="S828">
            <v>1</v>
          </cell>
          <cell r="T828">
            <v>1</v>
          </cell>
          <cell r="U828">
            <v>1</v>
          </cell>
          <cell r="V828">
            <v>1</v>
          </cell>
          <cell r="W828">
            <v>1</v>
          </cell>
          <cell r="X828">
            <v>1</v>
          </cell>
          <cell r="Y828" t="str">
            <v>SHENZHEN</v>
          </cell>
        </row>
        <row r="829">
          <cell r="B829" t="str">
            <v>D500534LSBSTC</v>
          </cell>
          <cell r="C829" t="str">
            <v>Lemora 1H Shower Only Trim Kit &amp; Treysta Cartridge Less Showerhead Satin Black</v>
          </cell>
          <cell r="D829" t="str">
            <v>Gerber Brass.Faucet-Tub Shower</v>
          </cell>
          <cell r="E829" t="str">
            <v>Lemora</v>
          </cell>
          <cell r="F829" t="str">
            <v>Active</v>
          </cell>
          <cell r="G829" t="str">
            <v>P</v>
          </cell>
          <cell r="H829" t="str">
            <v>1524</v>
          </cell>
          <cell r="I829">
            <v>37.823084219999998</v>
          </cell>
          <cell r="J829">
            <v>89</v>
          </cell>
          <cell r="K829">
            <v>0</v>
          </cell>
          <cell r="L829">
            <v>0</v>
          </cell>
          <cell r="M829">
            <v>1</v>
          </cell>
          <cell r="N829">
            <v>1</v>
          </cell>
          <cell r="O829">
            <v>1</v>
          </cell>
          <cell r="P829">
            <v>1</v>
          </cell>
          <cell r="Q829">
            <v>1</v>
          </cell>
          <cell r="R829">
            <v>1</v>
          </cell>
          <cell r="S829">
            <v>1</v>
          </cell>
          <cell r="T829">
            <v>1</v>
          </cell>
          <cell r="U829">
            <v>1</v>
          </cell>
          <cell r="V829">
            <v>1</v>
          </cell>
          <cell r="W829">
            <v>1</v>
          </cell>
          <cell r="X829">
            <v>1</v>
          </cell>
          <cell r="Y829" t="str">
            <v>SHENZHEN</v>
          </cell>
        </row>
        <row r="830">
          <cell r="B830" t="str">
            <v>D500534LSTC</v>
          </cell>
          <cell r="C830" t="str">
            <v>Lemora 1H Shower Only Trim Kit &amp; Treysta Cartridge Less Showerhead Chrome</v>
          </cell>
          <cell r="D830" t="str">
            <v>Gerber Brass.Faucet-Tub Shower</v>
          </cell>
          <cell r="E830" t="str">
            <v>Lemora</v>
          </cell>
          <cell r="F830" t="str">
            <v>Active</v>
          </cell>
          <cell r="G830" t="str">
            <v>P</v>
          </cell>
          <cell r="H830" t="str">
            <v>1524</v>
          </cell>
          <cell r="I830">
            <v>29.353764720000001</v>
          </cell>
          <cell r="J830">
            <v>49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 t="str">
            <v>SHENZHEN</v>
          </cell>
        </row>
        <row r="831">
          <cell r="B831" t="str">
            <v>D501018BBTC</v>
          </cell>
          <cell r="C831" t="str">
            <v>Vaughn 1H Tub &amp; Shower Trim Kit &amp; Treysta Cartridge 1.75gpm Brushed Bronze</v>
          </cell>
          <cell r="D831" t="str">
            <v>Gerber Brass.Faucet-Tub Shower</v>
          </cell>
          <cell r="E831" t="str">
            <v>Vaughn</v>
          </cell>
          <cell r="F831" t="str">
            <v>Active</v>
          </cell>
          <cell r="G831" t="str">
            <v>P</v>
          </cell>
          <cell r="H831" t="str">
            <v>1524</v>
          </cell>
          <cell r="I831">
            <v>69.389051159999994</v>
          </cell>
          <cell r="J831">
            <v>117</v>
          </cell>
          <cell r="K831">
            <v>0</v>
          </cell>
          <cell r="L831">
            <v>0</v>
          </cell>
          <cell r="M831">
            <v>15</v>
          </cell>
          <cell r="N831">
            <v>14</v>
          </cell>
          <cell r="O831">
            <v>14</v>
          </cell>
          <cell r="P831">
            <v>14</v>
          </cell>
          <cell r="Q831">
            <v>15</v>
          </cell>
          <cell r="R831">
            <v>15</v>
          </cell>
          <cell r="S831">
            <v>14</v>
          </cell>
          <cell r="T831">
            <v>24</v>
          </cell>
          <cell r="U831">
            <v>16</v>
          </cell>
          <cell r="V831">
            <v>18</v>
          </cell>
          <cell r="W831">
            <v>17</v>
          </cell>
          <cell r="X831">
            <v>16</v>
          </cell>
          <cell r="Y831" t="str">
            <v>SHENZHEN</v>
          </cell>
        </row>
        <row r="832">
          <cell r="B832" t="str">
            <v>D501018BNTC</v>
          </cell>
          <cell r="C832" t="str">
            <v>Vaughn 1H Tub &amp; Shower Trim Kit &amp; Treysta Cartridge 1.75gpm Brushed Nickel</v>
          </cell>
          <cell r="D832" t="str">
            <v>Gerber Brass.Faucet-Tub Shower</v>
          </cell>
          <cell r="E832" t="str">
            <v>Vaughn</v>
          </cell>
          <cell r="F832" t="str">
            <v>Active</v>
          </cell>
          <cell r="G832" t="str">
            <v>P</v>
          </cell>
          <cell r="H832" t="str">
            <v>1524</v>
          </cell>
          <cell r="I832">
            <v>73.002627480000001</v>
          </cell>
          <cell r="J832">
            <v>47</v>
          </cell>
          <cell r="K832">
            <v>0</v>
          </cell>
          <cell r="L832">
            <v>14</v>
          </cell>
          <cell r="M832">
            <v>15</v>
          </cell>
          <cell r="N832">
            <v>14</v>
          </cell>
          <cell r="O832">
            <v>18</v>
          </cell>
          <cell r="P832">
            <v>8</v>
          </cell>
          <cell r="Q832">
            <v>13</v>
          </cell>
          <cell r="R832">
            <v>16</v>
          </cell>
          <cell r="S832">
            <v>16</v>
          </cell>
          <cell r="T832">
            <v>17</v>
          </cell>
          <cell r="U832">
            <v>11</v>
          </cell>
          <cell r="V832">
            <v>10</v>
          </cell>
          <cell r="W832">
            <v>10</v>
          </cell>
          <cell r="X832">
            <v>10</v>
          </cell>
          <cell r="Y832" t="str">
            <v>SHENZHEN</v>
          </cell>
        </row>
        <row r="833">
          <cell r="B833" t="str">
            <v>D501018BSTC</v>
          </cell>
          <cell r="C833" t="str">
            <v>Vaughn 1H Tub &amp; Shower Trim Kit &amp; Treysta Cartridge 1.75gpm Satin Black</v>
          </cell>
          <cell r="D833" t="str">
            <v>Gerber Brass.Faucet-Tub Shower</v>
          </cell>
          <cell r="E833" t="str">
            <v>Vaughn</v>
          </cell>
          <cell r="F833" t="str">
            <v>Active</v>
          </cell>
          <cell r="G833" t="str">
            <v>P</v>
          </cell>
          <cell r="H833" t="str">
            <v>1524</v>
          </cell>
          <cell r="I833">
            <v>56.578421220000003</v>
          </cell>
          <cell r="J833">
            <v>180</v>
          </cell>
          <cell r="K833">
            <v>0</v>
          </cell>
          <cell r="L833">
            <v>27</v>
          </cell>
          <cell r="M833">
            <v>18</v>
          </cell>
          <cell r="N833">
            <v>31</v>
          </cell>
          <cell r="O833">
            <v>19</v>
          </cell>
          <cell r="P833">
            <v>31</v>
          </cell>
          <cell r="Q833">
            <v>25</v>
          </cell>
          <cell r="R833">
            <v>23</v>
          </cell>
          <cell r="S833">
            <v>31</v>
          </cell>
          <cell r="T833">
            <v>48</v>
          </cell>
          <cell r="U833">
            <v>25</v>
          </cell>
          <cell r="V833">
            <v>35</v>
          </cell>
          <cell r="W833">
            <v>22</v>
          </cell>
          <cell r="X833">
            <v>31</v>
          </cell>
          <cell r="Y833" t="str">
            <v>SHENZHEN</v>
          </cell>
        </row>
        <row r="834">
          <cell r="B834" t="str">
            <v>D501018TC</v>
          </cell>
          <cell r="C834" t="str">
            <v>Vaughn 1H Tub &amp; Shower Trim Kit &amp; Treysta Cartridge 1.75gpm Chrome</v>
          </cell>
          <cell r="D834" t="str">
            <v>Gerber Brass.Faucet-Tub Shower</v>
          </cell>
          <cell r="E834" t="str">
            <v>Vaughn</v>
          </cell>
          <cell r="F834" t="str">
            <v>Active</v>
          </cell>
          <cell r="G834" t="str">
            <v>P</v>
          </cell>
          <cell r="H834" t="str">
            <v>1524</v>
          </cell>
          <cell r="I834">
            <v>48.23457312</v>
          </cell>
          <cell r="J834">
            <v>157</v>
          </cell>
          <cell r="K834">
            <v>0</v>
          </cell>
          <cell r="L834">
            <v>9</v>
          </cell>
          <cell r="M834">
            <v>7</v>
          </cell>
          <cell r="N834">
            <v>6</v>
          </cell>
          <cell r="O834">
            <v>6</v>
          </cell>
          <cell r="P834">
            <v>5</v>
          </cell>
          <cell r="Q834">
            <v>6</v>
          </cell>
          <cell r="R834">
            <v>5</v>
          </cell>
          <cell r="S834">
            <v>7</v>
          </cell>
          <cell r="T834">
            <v>17</v>
          </cell>
          <cell r="U834">
            <v>7</v>
          </cell>
          <cell r="V834">
            <v>12</v>
          </cell>
          <cell r="W834">
            <v>9</v>
          </cell>
          <cell r="X834">
            <v>7</v>
          </cell>
          <cell r="Y834" t="str">
            <v>SHENZHEN</v>
          </cell>
        </row>
        <row r="835">
          <cell r="B835" t="str">
            <v>D501019BBTC</v>
          </cell>
          <cell r="C835" t="str">
            <v>Avian 1H Tub &amp; Shower Trim Kit &amp; Treysta Cartridge 1.75gpm Brushed Bronze</v>
          </cell>
          <cell r="D835" t="str">
            <v>Gerber Brass.Faucet-Tub Shower</v>
          </cell>
          <cell r="E835" t="str">
            <v>Avian</v>
          </cell>
          <cell r="F835" t="str">
            <v>NEW PRODUC</v>
          </cell>
          <cell r="G835" t="str">
            <v>P</v>
          </cell>
          <cell r="H835" t="str">
            <v>1524</v>
          </cell>
          <cell r="I835">
            <v>157.88930000000002</v>
          </cell>
          <cell r="J835">
            <v>140</v>
          </cell>
          <cell r="K835">
            <v>0</v>
          </cell>
          <cell r="L835">
            <v>0</v>
          </cell>
          <cell r="M835">
            <v>1</v>
          </cell>
          <cell r="N835">
            <v>3</v>
          </cell>
          <cell r="O835">
            <v>6</v>
          </cell>
          <cell r="P835">
            <v>8</v>
          </cell>
          <cell r="Q835">
            <v>13</v>
          </cell>
          <cell r="R835">
            <v>16</v>
          </cell>
          <cell r="S835">
            <v>18</v>
          </cell>
          <cell r="T835">
            <v>22</v>
          </cell>
          <cell r="U835">
            <v>26</v>
          </cell>
          <cell r="V835">
            <v>31</v>
          </cell>
          <cell r="W835">
            <v>30</v>
          </cell>
          <cell r="X835">
            <v>31</v>
          </cell>
          <cell r="Y835" t="str">
            <v>SHENZHEN</v>
          </cell>
        </row>
        <row r="836">
          <cell r="B836" t="str">
            <v>D501019BNTC</v>
          </cell>
          <cell r="C836" t="str">
            <v>Avian 1H Tub &amp; Shower Trim Kit &amp; Treysta Cartridge 1.75gpm Brushed Nickel</v>
          </cell>
          <cell r="D836" t="str">
            <v>Gerber Brass.Faucet-Tub Shower</v>
          </cell>
          <cell r="E836" t="str">
            <v>Avian</v>
          </cell>
          <cell r="F836" t="str">
            <v>Active</v>
          </cell>
          <cell r="G836" t="str">
            <v>P</v>
          </cell>
          <cell r="H836" t="str">
            <v>1524</v>
          </cell>
          <cell r="I836">
            <v>94.801132710000005</v>
          </cell>
          <cell r="J836">
            <v>13</v>
          </cell>
          <cell r="K836">
            <v>0</v>
          </cell>
          <cell r="L836">
            <v>8</v>
          </cell>
          <cell r="M836">
            <v>5</v>
          </cell>
          <cell r="N836">
            <v>6</v>
          </cell>
          <cell r="O836">
            <v>9</v>
          </cell>
          <cell r="P836">
            <v>8</v>
          </cell>
          <cell r="Q836">
            <v>5</v>
          </cell>
          <cell r="R836">
            <v>4</v>
          </cell>
          <cell r="S836">
            <v>10</v>
          </cell>
          <cell r="T836">
            <v>12</v>
          </cell>
          <cell r="U836">
            <v>11</v>
          </cell>
          <cell r="V836">
            <v>11</v>
          </cell>
          <cell r="W836">
            <v>6</v>
          </cell>
          <cell r="X836">
            <v>7</v>
          </cell>
          <cell r="Y836" t="str">
            <v>SHENZHEN</v>
          </cell>
        </row>
        <row r="837">
          <cell r="B837" t="str">
            <v>D501019BSTC</v>
          </cell>
          <cell r="C837" t="str">
            <v>Avian 1H Tub &amp; Shower Trim Kit &amp; Treysta Cartridge 1.75gpm Satin Black</v>
          </cell>
          <cell r="D837" t="str">
            <v>Gerber Brass.Faucet-Tub Shower</v>
          </cell>
          <cell r="E837" t="str">
            <v>Avian</v>
          </cell>
          <cell r="F837" t="str">
            <v>Active</v>
          </cell>
          <cell r="G837" t="str">
            <v>P</v>
          </cell>
          <cell r="H837" t="str">
            <v>1524</v>
          </cell>
          <cell r="I837">
            <v>102.40469955</v>
          </cell>
          <cell r="J837">
            <v>313</v>
          </cell>
          <cell r="K837">
            <v>0</v>
          </cell>
          <cell r="L837">
            <v>79</v>
          </cell>
          <cell r="M837">
            <v>83</v>
          </cell>
          <cell r="N837">
            <v>83</v>
          </cell>
          <cell r="O837">
            <v>83</v>
          </cell>
          <cell r="P837">
            <v>83</v>
          </cell>
          <cell r="Q837">
            <v>36</v>
          </cell>
          <cell r="R837">
            <v>14</v>
          </cell>
          <cell r="S837">
            <v>19</v>
          </cell>
          <cell r="T837">
            <v>14</v>
          </cell>
          <cell r="U837">
            <v>20</v>
          </cell>
          <cell r="V837">
            <v>17</v>
          </cell>
          <cell r="W837">
            <v>42</v>
          </cell>
          <cell r="X837">
            <v>41</v>
          </cell>
          <cell r="Y837" t="str">
            <v>SHENZHEN</v>
          </cell>
        </row>
        <row r="838">
          <cell r="B838" t="str">
            <v>D501019TC</v>
          </cell>
          <cell r="C838" t="str">
            <v>Avian 1H Tub &amp; Shower Trim Kit &amp; Treysta Cartridge 1.75gpm Chrome</v>
          </cell>
          <cell r="D838" t="str">
            <v>Gerber Brass.Faucet-Tub Shower</v>
          </cell>
          <cell r="E838" t="str">
            <v>Avian</v>
          </cell>
          <cell r="F838" t="str">
            <v>Active</v>
          </cell>
          <cell r="G838" t="str">
            <v>P</v>
          </cell>
          <cell r="H838" t="str">
            <v>1524</v>
          </cell>
          <cell r="I838">
            <v>79.418339070000002</v>
          </cell>
          <cell r="J838">
            <v>219</v>
          </cell>
          <cell r="K838">
            <v>0</v>
          </cell>
          <cell r="L838">
            <v>80</v>
          </cell>
          <cell r="M838">
            <v>83</v>
          </cell>
          <cell r="N838">
            <v>84</v>
          </cell>
          <cell r="O838">
            <v>84</v>
          </cell>
          <cell r="P838">
            <v>84</v>
          </cell>
          <cell r="Q838">
            <v>64</v>
          </cell>
          <cell r="R838">
            <v>66</v>
          </cell>
          <cell r="S838">
            <v>120</v>
          </cell>
          <cell r="T838">
            <v>77</v>
          </cell>
          <cell r="U838">
            <v>72</v>
          </cell>
          <cell r="V838">
            <v>95</v>
          </cell>
          <cell r="W838">
            <v>155</v>
          </cell>
          <cell r="X838">
            <v>148</v>
          </cell>
          <cell r="Y838" t="str">
            <v>SHENZHEN</v>
          </cell>
        </row>
        <row r="839">
          <cell r="B839" t="str">
            <v>D501028BNTC</v>
          </cell>
          <cell r="C839" t="str">
            <v>Draper 1H Tub &amp; Shower Trim Kit &amp; Treysta Cartridge 1.75gpm Brushed Nickel</v>
          </cell>
          <cell r="D839" t="str">
            <v>Gerber Brass.Faucet-Tub Shower</v>
          </cell>
          <cell r="E839" t="str">
            <v>Draper</v>
          </cell>
          <cell r="F839" t="str">
            <v>PLAN-OUT</v>
          </cell>
          <cell r="G839" t="str">
            <v>AS</v>
          </cell>
          <cell r="H839" t="str">
            <v>G00074</v>
          </cell>
          <cell r="I839">
            <v>56.12135</v>
          </cell>
          <cell r="J839">
            <v>2</v>
          </cell>
          <cell r="K839">
            <v>0</v>
          </cell>
          <cell r="L839">
            <v>0</v>
          </cell>
          <cell r="M839">
            <v>2</v>
          </cell>
          <cell r="N839">
            <v>2</v>
          </cell>
          <cell r="O839">
            <v>1</v>
          </cell>
          <cell r="P839">
            <v>2</v>
          </cell>
          <cell r="Q839">
            <v>2</v>
          </cell>
          <cell r="R839">
            <v>2</v>
          </cell>
          <cell r="S839">
            <v>2</v>
          </cell>
          <cell r="T839">
            <v>2</v>
          </cell>
          <cell r="U839">
            <v>2</v>
          </cell>
          <cell r="V839">
            <v>3</v>
          </cell>
          <cell r="W839">
            <v>3</v>
          </cell>
          <cell r="X839">
            <v>2</v>
          </cell>
          <cell r="Y839" t="str">
            <v>PLANDROP24</v>
          </cell>
        </row>
        <row r="840">
          <cell r="B840" t="str">
            <v>D501028TC</v>
          </cell>
          <cell r="C840" t="str">
            <v>Draper 1H Tub &amp; Shower Trim Kit &amp; Treysta Cartridge 1.75gpm Chrome</v>
          </cell>
          <cell r="D840" t="str">
            <v>Gerber Brass.Faucet-Tub Shower</v>
          </cell>
          <cell r="E840" t="str">
            <v>Draper</v>
          </cell>
          <cell r="F840" t="str">
            <v>PLAN-OUT</v>
          </cell>
          <cell r="G840" t="str">
            <v>AS</v>
          </cell>
          <cell r="H840" t="str">
            <v>G00074</v>
          </cell>
          <cell r="I840">
            <v>47.637039999999999</v>
          </cell>
          <cell r="J840">
            <v>0</v>
          </cell>
          <cell r="K840">
            <v>0</v>
          </cell>
          <cell r="L840">
            <v>0</v>
          </cell>
          <cell r="M840">
            <v>1</v>
          </cell>
          <cell r="N840">
            <v>2</v>
          </cell>
          <cell r="O840">
            <v>3</v>
          </cell>
          <cell r="P840">
            <v>3</v>
          </cell>
          <cell r="Q840">
            <v>2</v>
          </cell>
          <cell r="R840">
            <v>1</v>
          </cell>
          <cell r="S840">
            <v>3</v>
          </cell>
          <cell r="T840">
            <v>4</v>
          </cell>
          <cell r="U840">
            <v>3</v>
          </cell>
          <cell r="V840">
            <v>6</v>
          </cell>
          <cell r="W840">
            <v>5</v>
          </cell>
          <cell r="X840">
            <v>1</v>
          </cell>
          <cell r="Y840" t="str">
            <v>PLANDROP24</v>
          </cell>
        </row>
        <row r="841">
          <cell r="B841" t="str">
            <v>D501034BNTC</v>
          </cell>
          <cell r="C841" t="str">
            <v>Lemora 1H Tub &amp; Shower Trim Kit &amp; Treysta Cartridge with Diverter on Valve 1.75gpm Brushed Nickel</v>
          </cell>
          <cell r="D841" t="str">
            <v>Gerber Brass.Faucet-Tub Shower</v>
          </cell>
          <cell r="E841" t="str">
            <v>Lemora</v>
          </cell>
          <cell r="F841" t="str">
            <v>Active</v>
          </cell>
          <cell r="G841" t="str">
            <v>P</v>
          </cell>
          <cell r="H841" t="str">
            <v>1524</v>
          </cell>
          <cell r="I841">
            <v>65.678030309999997</v>
          </cell>
          <cell r="J841">
            <v>77</v>
          </cell>
          <cell r="K841">
            <v>6</v>
          </cell>
          <cell r="L841">
            <v>3</v>
          </cell>
          <cell r="M841">
            <v>4</v>
          </cell>
          <cell r="N841">
            <v>2</v>
          </cell>
          <cell r="O841">
            <v>2</v>
          </cell>
          <cell r="P841">
            <v>3</v>
          </cell>
          <cell r="Q841">
            <v>4</v>
          </cell>
          <cell r="R841">
            <v>5</v>
          </cell>
          <cell r="S841">
            <v>6</v>
          </cell>
          <cell r="T841">
            <v>3</v>
          </cell>
          <cell r="U841">
            <v>6</v>
          </cell>
          <cell r="V841">
            <v>4</v>
          </cell>
          <cell r="W841">
            <v>3</v>
          </cell>
          <cell r="X841">
            <v>2</v>
          </cell>
          <cell r="Y841" t="str">
            <v>SHENZHEN</v>
          </cell>
        </row>
        <row r="842">
          <cell r="B842" t="str">
            <v>D501034BSTC</v>
          </cell>
          <cell r="C842" t="str">
            <v>Lemora 1H Tub &amp; Shower Trim Kit &amp; Treysta Cartridge with Diverter on Valve 1.75gpm Satin Black</v>
          </cell>
          <cell r="D842" t="str">
            <v>Gerber Brass.Faucet-Tub Shower</v>
          </cell>
          <cell r="E842" t="str">
            <v>Lemora</v>
          </cell>
          <cell r="F842" t="str">
            <v>Active</v>
          </cell>
          <cell r="G842" t="str">
            <v>P</v>
          </cell>
          <cell r="H842" t="str">
            <v>1524</v>
          </cell>
          <cell r="I842">
            <v>73.349069999999998</v>
          </cell>
          <cell r="J842">
            <v>93</v>
          </cell>
          <cell r="K842">
            <v>0</v>
          </cell>
          <cell r="L842">
            <v>2</v>
          </cell>
          <cell r="M842">
            <v>2</v>
          </cell>
          <cell r="N842">
            <v>6</v>
          </cell>
          <cell r="O842">
            <v>3</v>
          </cell>
          <cell r="P842">
            <v>3</v>
          </cell>
          <cell r="Q842">
            <v>4</v>
          </cell>
          <cell r="R842">
            <v>6</v>
          </cell>
          <cell r="S842">
            <v>3</v>
          </cell>
          <cell r="T842">
            <v>4</v>
          </cell>
          <cell r="U842">
            <v>4</v>
          </cell>
          <cell r="V842">
            <v>3</v>
          </cell>
          <cell r="W842">
            <v>1</v>
          </cell>
          <cell r="X842">
            <v>1</v>
          </cell>
          <cell r="Y842" t="str">
            <v>SHENZHEN</v>
          </cell>
        </row>
        <row r="843">
          <cell r="B843" t="str">
            <v>D501034TC</v>
          </cell>
          <cell r="C843" t="str">
            <v>Lemora 1H Tub &amp; Shower Trim Kit &amp; Treysta Cartridge with Diverter on Valve 1.75gpm Chrome</v>
          </cell>
          <cell r="D843" t="str">
            <v>Gerber Brass.Faucet-Tub Shower</v>
          </cell>
          <cell r="E843" t="str">
            <v>Lemora</v>
          </cell>
          <cell r="F843" t="str">
            <v>Active</v>
          </cell>
          <cell r="G843" t="str">
            <v>P</v>
          </cell>
          <cell r="H843" t="str">
            <v>1524</v>
          </cell>
          <cell r="I843">
            <v>51.349196429999999</v>
          </cell>
          <cell r="J843">
            <v>168</v>
          </cell>
          <cell r="K843">
            <v>0</v>
          </cell>
          <cell r="L843">
            <v>8</v>
          </cell>
          <cell r="M843">
            <v>11</v>
          </cell>
          <cell r="N843">
            <v>7</v>
          </cell>
          <cell r="O843">
            <v>6</v>
          </cell>
          <cell r="P843">
            <v>8</v>
          </cell>
          <cell r="Q843">
            <v>7</v>
          </cell>
          <cell r="R843">
            <v>9</v>
          </cell>
          <cell r="S843">
            <v>8</v>
          </cell>
          <cell r="T843">
            <v>8</v>
          </cell>
          <cell r="U843">
            <v>9</v>
          </cell>
          <cell r="V843">
            <v>10</v>
          </cell>
          <cell r="W843">
            <v>10</v>
          </cell>
          <cell r="X843">
            <v>8</v>
          </cell>
          <cell r="Y843" t="str">
            <v>SHENZHEN</v>
          </cell>
        </row>
        <row r="844">
          <cell r="B844" t="str">
            <v>D501070BNTC</v>
          </cell>
          <cell r="C844" t="str">
            <v>Tribune 1H Tub &amp; Shower Trim Kit &amp; Treysta Cartridge 1.75gpm Brushed Nickel</v>
          </cell>
          <cell r="D844" t="str">
            <v>Gerber Brass.Faucet-Tub Shower</v>
          </cell>
          <cell r="E844" t="str">
            <v>Tribune</v>
          </cell>
          <cell r="F844" t="str">
            <v>Active</v>
          </cell>
          <cell r="G844" t="str">
            <v>P</v>
          </cell>
          <cell r="H844" t="str">
            <v>1524</v>
          </cell>
          <cell r="I844">
            <v>55.206875750000002</v>
          </cell>
          <cell r="J844">
            <v>265</v>
          </cell>
          <cell r="K844">
            <v>0</v>
          </cell>
          <cell r="L844">
            <v>91</v>
          </cell>
          <cell r="M844">
            <v>80</v>
          </cell>
          <cell r="N844">
            <v>81</v>
          </cell>
          <cell r="O844">
            <v>78</v>
          </cell>
          <cell r="P844">
            <v>80</v>
          </cell>
          <cell r="Q844">
            <v>72</v>
          </cell>
          <cell r="R844">
            <v>62</v>
          </cell>
          <cell r="S844">
            <v>70</v>
          </cell>
          <cell r="T844">
            <v>57</v>
          </cell>
          <cell r="U844">
            <v>82</v>
          </cell>
          <cell r="V844">
            <v>100</v>
          </cell>
          <cell r="W844">
            <v>65</v>
          </cell>
          <cell r="X844">
            <v>61</v>
          </cell>
          <cell r="Y844" t="str">
            <v>SHENZHEN</v>
          </cell>
        </row>
        <row r="845">
          <cell r="B845" t="str">
            <v>D501070BSTC</v>
          </cell>
          <cell r="C845" t="str">
            <v>Tribune 1H Tub &amp; Shower Trim Kit &amp; Treysta Cartridge 1.75gpm Satin Black</v>
          </cell>
          <cell r="D845" t="str">
            <v>Gerber Brass.Faucet-Tub Shower</v>
          </cell>
          <cell r="E845" t="str">
            <v>Tribune</v>
          </cell>
          <cell r="F845" t="str">
            <v>Active</v>
          </cell>
          <cell r="G845" t="str">
            <v>P</v>
          </cell>
          <cell r="H845" t="str">
            <v>1524</v>
          </cell>
          <cell r="I845">
            <v>62.269375750000002</v>
          </cell>
          <cell r="J845">
            <v>548</v>
          </cell>
          <cell r="K845">
            <v>0</v>
          </cell>
          <cell r="L845">
            <v>332</v>
          </cell>
          <cell r="M845">
            <v>89</v>
          </cell>
          <cell r="N845">
            <v>78</v>
          </cell>
          <cell r="O845">
            <v>96</v>
          </cell>
          <cell r="P845">
            <v>74</v>
          </cell>
          <cell r="Q845">
            <v>80</v>
          </cell>
          <cell r="R845">
            <v>40</v>
          </cell>
          <cell r="S845">
            <v>40</v>
          </cell>
          <cell r="T845">
            <v>42</v>
          </cell>
          <cell r="U845">
            <v>39</v>
          </cell>
          <cell r="V845">
            <v>42</v>
          </cell>
          <cell r="W845">
            <v>59</v>
          </cell>
          <cell r="X845">
            <v>44</v>
          </cell>
          <cell r="Y845" t="str">
            <v>GOOD2GO</v>
          </cell>
        </row>
        <row r="846">
          <cell r="B846" t="str">
            <v>D501070TC</v>
          </cell>
          <cell r="C846" t="str">
            <v>Tribune 1H Tub &amp; Shower Trim Kit &amp; Treysta Cartridge 1.75gpm Chrome</v>
          </cell>
          <cell r="D846" t="str">
            <v>Gerber Brass.Faucet-Tub Shower</v>
          </cell>
          <cell r="E846" t="str">
            <v>Tribune</v>
          </cell>
          <cell r="F846" t="str">
            <v>Active</v>
          </cell>
          <cell r="G846" t="str">
            <v>P</v>
          </cell>
          <cell r="H846" t="str">
            <v>1524</v>
          </cell>
          <cell r="I846">
            <v>40.694375749999999</v>
          </cell>
          <cell r="J846">
            <v>779</v>
          </cell>
          <cell r="K846">
            <v>0</v>
          </cell>
          <cell r="L846">
            <v>258</v>
          </cell>
          <cell r="M846">
            <v>83</v>
          </cell>
          <cell r="N846">
            <v>83</v>
          </cell>
          <cell r="O846">
            <v>83</v>
          </cell>
          <cell r="P846">
            <v>83</v>
          </cell>
          <cell r="Q846">
            <v>90</v>
          </cell>
          <cell r="R846">
            <v>89</v>
          </cell>
          <cell r="S846">
            <v>84</v>
          </cell>
          <cell r="T846">
            <v>85</v>
          </cell>
          <cell r="U846">
            <v>85</v>
          </cell>
          <cell r="V846">
            <v>91</v>
          </cell>
          <cell r="W846">
            <v>84</v>
          </cell>
          <cell r="X846">
            <v>80</v>
          </cell>
          <cell r="Y846" t="str">
            <v>GOOD2GO</v>
          </cell>
        </row>
        <row r="847">
          <cell r="B847" t="str">
            <v>D501079BNTC</v>
          </cell>
          <cell r="C847" t="str">
            <v>Northerly 1H Tub &amp; Shower Trim Kit &amp; Treysta Cartridge 1.75gpm Brushed Nickel</v>
          </cell>
          <cell r="D847" t="str">
            <v>Gerber Brass.Faucet-Tub Shower</v>
          </cell>
          <cell r="E847" t="str">
            <v>Northerly</v>
          </cell>
          <cell r="F847" t="str">
            <v>NEW PRODUC</v>
          </cell>
          <cell r="G847" t="str">
            <v>P</v>
          </cell>
          <cell r="H847" t="str">
            <v>1524</v>
          </cell>
          <cell r="I847">
            <v>44.583702500000001</v>
          </cell>
          <cell r="J847">
            <v>151</v>
          </cell>
          <cell r="K847">
            <v>0</v>
          </cell>
          <cell r="L847">
            <v>106</v>
          </cell>
          <cell r="M847">
            <v>35</v>
          </cell>
          <cell r="N847">
            <v>35</v>
          </cell>
          <cell r="O847">
            <v>35</v>
          </cell>
          <cell r="P847">
            <v>35</v>
          </cell>
          <cell r="Q847">
            <v>38</v>
          </cell>
          <cell r="R847">
            <v>38</v>
          </cell>
          <cell r="S847">
            <v>38</v>
          </cell>
          <cell r="T847">
            <v>32</v>
          </cell>
          <cell r="U847">
            <v>37</v>
          </cell>
          <cell r="V847">
            <v>38</v>
          </cell>
          <cell r="W847">
            <v>35</v>
          </cell>
          <cell r="X847">
            <v>40</v>
          </cell>
          <cell r="Y847" t="str">
            <v>SHENZHEN</v>
          </cell>
        </row>
        <row r="848">
          <cell r="B848" t="str">
            <v>D501079BSTC</v>
          </cell>
          <cell r="C848" t="str">
            <v>Northerly 1H Tub &amp; Shower Trim Kit &amp; Treysta Cartridge 1.75gpm Satin Black</v>
          </cell>
          <cell r="D848" t="str">
            <v>Gerber Brass.Faucet-Tub Shower</v>
          </cell>
          <cell r="E848" t="str">
            <v>Northerly</v>
          </cell>
          <cell r="F848" t="str">
            <v>NEW PRODUC</v>
          </cell>
          <cell r="G848" t="str">
            <v>P</v>
          </cell>
          <cell r="H848" t="str">
            <v>1524</v>
          </cell>
          <cell r="I848">
            <v>46.646202500000001</v>
          </cell>
          <cell r="J848">
            <v>216</v>
          </cell>
          <cell r="K848">
            <v>0</v>
          </cell>
          <cell r="L848">
            <v>174</v>
          </cell>
          <cell r="M848">
            <v>60</v>
          </cell>
          <cell r="N848">
            <v>60</v>
          </cell>
          <cell r="O848">
            <v>60</v>
          </cell>
          <cell r="P848">
            <v>60</v>
          </cell>
          <cell r="Q848">
            <v>65</v>
          </cell>
          <cell r="R848">
            <v>64</v>
          </cell>
          <cell r="S848">
            <v>61</v>
          </cell>
          <cell r="T848">
            <v>62</v>
          </cell>
          <cell r="U848">
            <v>61</v>
          </cell>
          <cell r="V848">
            <v>66</v>
          </cell>
          <cell r="W848">
            <v>61</v>
          </cell>
          <cell r="X848">
            <v>58</v>
          </cell>
          <cell r="Y848" t="str">
            <v>SHENZHEN</v>
          </cell>
        </row>
        <row r="849">
          <cell r="B849" t="str">
            <v>D501079TC</v>
          </cell>
          <cell r="C849" t="str">
            <v>Northerly 1H Tub &amp; Shower Trim Kit &amp; Treysta Cartridge 1.75gpm Chrome</v>
          </cell>
          <cell r="D849" t="str">
            <v>Gerber Brass.Faucet-Tub Shower</v>
          </cell>
          <cell r="E849" t="str">
            <v>Northerly</v>
          </cell>
          <cell r="F849" t="str">
            <v>NEW PRODUC</v>
          </cell>
          <cell r="G849" t="str">
            <v>P</v>
          </cell>
          <cell r="H849" t="str">
            <v>1524</v>
          </cell>
          <cell r="I849">
            <v>36.946202499999998</v>
          </cell>
          <cell r="J849">
            <v>219</v>
          </cell>
          <cell r="K849">
            <v>0</v>
          </cell>
          <cell r="L849">
            <v>162</v>
          </cell>
          <cell r="M849">
            <v>31</v>
          </cell>
          <cell r="N849">
            <v>42</v>
          </cell>
          <cell r="O849">
            <v>53</v>
          </cell>
          <cell r="P849">
            <v>61</v>
          </cell>
          <cell r="Q849">
            <v>81</v>
          </cell>
          <cell r="R849">
            <v>38</v>
          </cell>
          <cell r="S849">
            <v>46</v>
          </cell>
          <cell r="T849">
            <v>39</v>
          </cell>
          <cell r="U849">
            <v>45</v>
          </cell>
          <cell r="V849">
            <v>46</v>
          </cell>
          <cell r="W849">
            <v>43</v>
          </cell>
          <cell r="X849">
            <v>49</v>
          </cell>
          <cell r="Y849" t="str">
            <v>SHENZHEN</v>
          </cell>
        </row>
        <row r="850">
          <cell r="B850" t="str">
            <v>D501518BBTC</v>
          </cell>
          <cell r="C850" t="str">
            <v>Vaughn 1H Shower Only Trim Kit &amp; Treysta Cartridge 1.75gpm Brushed Bronze</v>
          </cell>
          <cell r="D850" t="str">
            <v>Gerber Brass.Faucet-Tub Shower</v>
          </cell>
          <cell r="E850" t="str">
            <v>Vaughn</v>
          </cell>
          <cell r="F850" t="str">
            <v>Active</v>
          </cell>
          <cell r="G850" t="str">
            <v>P</v>
          </cell>
          <cell r="H850" t="str">
            <v>1524</v>
          </cell>
          <cell r="I850">
            <v>49.430891039999999</v>
          </cell>
          <cell r="J850">
            <v>86</v>
          </cell>
          <cell r="K850">
            <v>0</v>
          </cell>
          <cell r="L850">
            <v>8</v>
          </cell>
          <cell r="M850">
            <v>9</v>
          </cell>
          <cell r="N850">
            <v>9</v>
          </cell>
          <cell r="O850">
            <v>8</v>
          </cell>
          <cell r="P850">
            <v>8</v>
          </cell>
          <cell r="Q850">
            <v>6</v>
          </cell>
          <cell r="R850">
            <v>5</v>
          </cell>
          <cell r="S850">
            <v>6</v>
          </cell>
          <cell r="T850">
            <v>9</v>
          </cell>
          <cell r="U850">
            <v>8</v>
          </cell>
          <cell r="V850">
            <v>11</v>
          </cell>
          <cell r="W850">
            <v>5</v>
          </cell>
          <cell r="X850">
            <v>4</v>
          </cell>
          <cell r="Y850" t="str">
            <v>SHENZHEN</v>
          </cell>
        </row>
        <row r="851">
          <cell r="B851" t="str">
            <v>D501518BNTC</v>
          </cell>
          <cell r="C851" t="str">
            <v>Vaughn 1H Shower Only Trim Kit &amp; Treysta Cartridge 1.75gpm Brushed Nickel</v>
          </cell>
          <cell r="D851" t="str">
            <v>Gerber Brass.Faucet-Tub Shower</v>
          </cell>
          <cell r="E851" t="str">
            <v>Vaughn</v>
          </cell>
          <cell r="F851" t="str">
            <v>Active</v>
          </cell>
          <cell r="G851" t="str">
            <v>P</v>
          </cell>
          <cell r="H851" t="str">
            <v>1524</v>
          </cell>
          <cell r="I851">
            <v>53.360169999999997</v>
          </cell>
          <cell r="J851">
            <v>109</v>
          </cell>
          <cell r="K851">
            <v>0</v>
          </cell>
          <cell r="L851">
            <v>18</v>
          </cell>
          <cell r="M851">
            <v>13</v>
          </cell>
          <cell r="N851">
            <v>14</v>
          </cell>
          <cell r="O851">
            <v>12</v>
          </cell>
          <cell r="P851">
            <v>12</v>
          </cell>
          <cell r="Q851">
            <v>6</v>
          </cell>
          <cell r="R851">
            <v>8</v>
          </cell>
          <cell r="S851">
            <v>11</v>
          </cell>
          <cell r="T851">
            <v>11</v>
          </cell>
          <cell r="U851">
            <v>8</v>
          </cell>
          <cell r="V851">
            <v>7</v>
          </cell>
          <cell r="W851">
            <v>4</v>
          </cell>
          <cell r="X851">
            <v>10</v>
          </cell>
          <cell r="Y851" t="str">
            <v>SHENZHEN</v>
          </cell>
        </row>
        <row r="852">
          <cell r="B852" t="str">
            <v>D501518BSTC</v>
          </cell>
          <cell r="C852" t="str">
            <v>Vaughn 1H Shower Only Trim Kit &amp; Treysta Cartridge 1.75gpm Satin Black</v>
          </cell>
          <cell r="D852" t="str">
            <v>Gerber Brass.Faucet-Tub Shower</v>
          </cell>
          <cell r="E852" t="str">
            <v>Vaughn</v>
          </cell>
          <cell r="F852" t="str">
            <v>Active</v>
          </cell>
          <cell r="G852" t="str">
            <v>P</v>
          </cell>
          <cell r="H852" t="str">
            <v>1524</v>
          </cell>
          <cell r="I852">
            <v>40.382887719999999</v>
          </cell>
          <cell r="J852">
            <v>140</v>
          </cell>
          <cell r="K852">
            <v>0</v>
          </cell>
          <cell r="L852">
            <v>18</v>
          </cell>
          <cell r="M852">
            <v>21</v>
          </cell>
          <cell r="N852">
            <v>20</v>
          </cell>
          <cell r="O852">
            <v>18</v>
          </cell>
          <cell r="P852">
            <v>10</v>
          </cell>
          <cell r="Q852">
            <v>15</v>
          </cell>
          <cell r="R852">
            <v>11</v>
          </cell>
          <cell r="S852">
            <v>14</v>
          </cell>
          <cell r="T852">
            <v>17</v>
          </cell>
          <cell r="U852">
            <v>19</v>
          </cell>
          <cell r="V852">
            <v>21</v>
          </cell>
          <cell r="W852">
            <v>15</v>
          </cell>
          <cell r="X852">
            <v>11</v>
          </cell>
          <cell r="Y852" t="str">
            <v>SHENZHEN</v>
          </cell>
        </row>
        <row r="853">
          <cell r="B853" t="str">
            <v>D501518TC</v>
          </cell>
          <cell r="C853" t="str">
            <v>Vaughn 1H Shower Only Trim Kit &amp; Treysta Cartridge 1.75gpm Chrome</v>
          </cell>
          <cell r="D853" t="str">
            <v>Gerber Brass.Faucet-Tub Shower</v>
          </cell>
          <cell r="E853" t="str">
            <v>Vaughn</v>
          </cell>
          <cell r="F853" t="str">
            <v>Active</v>
          </cell>
          <cell r="G853" t="str">
            <v>P</v>
          </cell>
          <cell r="H853" t="str">
            <v>1524</v>
          </cell>
          <cell r="I853">
            <v>34.487649279999999</v>
          </cell>
          <cell r="J853">
            <v>48</v>
          </cell>
          <cell r="K853">
            <v>0</v>
          </cell>
          <cell r="L853">
            <v>12</v>
          </cell>
          <cell r="M853">
            <v>5</v>
          </cell>
          <cell r="N853">
            <v>20</v>
          </cell>
          <cell r="O853">
            <v>10</v>
          </cell>
          <cell r="P853">
            <v>5</v>
          </cell>
          <cell r="Q853">
            <v>6</v>
          </cell>
          <cell r="R853">
            <v>5</v>
          </cell>
          <cell r="S853">
            <v>7</v>
          </cell>
          <cell r="T853">
            <v>6</v>
          </cell>
          <cell r="U853">
            <v>7</v>
          </cell>
          <cell r="V853">
            <v>8</v>
          </cell>
          <cell r="W853">
            <v>6</v>
          </cell>
          <cell r="X853">
            <v>12</v>
          </cell>
          <cell r="Y853" t="str">
            <v>SHENZHEN</v>
          </cell>
        </row>
        <row r="854">
          <cell r="B854" t="str">
            <v>D501519BBTC</v>
          </cell>
          <cell r="C854" t="str">
            <v>Avian 1H Shower Only Trim Kit &amp; Treysta Cartridge 1.75gpm Brushed Bronze</v>
          </cell>
          <cell r="D854" t="str">
            <v>Gerber Brass.Faucet-Tub Shower</v>
          </cell>
          <cell r="E854" t="str">
            <v>Avian</v>
          </cell>
          <cell r="F854" t="str">
            <v>NEW PRODUC</v>
          </cell>
          <cell r="G854" t="str">
            <v>P</v>
          </cell>
          <cell r="H854" t="str">
            <v>1524</v>
          </cell>
          <cell r="I854">
            <v>105.88045</v>
          </cell>
          <cell r="J854">
            <v>93</v>
          </cell>
          <cell r="K854">
            <v>0</v>
          </cell>
          <cell r="L854">
            <v>35</v>
          </cell>
          <cell r="M854">
            <v>9</v>
          </cell>
          <cell r="N854">
            <v>10</v>
          </cell>
          <cell r="O854">
            <v>11</v>
          </cell>
          <cell r="P854">
            <v>12</v>
          </cell>
          <cell r="Q854">
            <v>15</v>
          </cell>
          <cell r="R854">
            <v>18</v>
          </cell>
          <cell r="S854">
            <v>22</v>
          </cell>
          <cell r="T854">
            <v>28</v>
          </cell>
          <cell r="U854">
            <v>30</v>
          </cell>
          <cell r="V854">
            <v>37</v>
          </cell>
          <cell r="W854">
            <v>35</v>
          </cell>
          <cell r="X854">
            <v>32</v>
          </cell>
          <cell r="Y854" t="str">
            <v>SHENZHEN</v>
          </cell>
        </row>
        <row r="855">
          <cell r="B855" t="str">
            <v>D501519BNTC</v>
          </cell>
          <cell r="C855" t="str">
            <v>Avian 1H Shower Only Trim Kit &amp; Treysta Cartridge 1.75gpm Brushed Nickel</v>
          </cell>
          <cell r="D855" t="str">
            <v>Gerber Brass.Faucet-Tub Shower</v>
          </cell>
          <cell r="E855" t="str">
            <v>Avian</v>
          </cell>
          <cell r="F855" t="str">
            <v>Active</v>
          </cell>
          <cell r="G855" t="str">
            <v>P</v>
          </cell>
          <cell r="H855" t="str">
            <v>1524</v>
          </cell>
          <cell r="I855">
            <v>74.707380000000001</v>
          </cell>
          <cell r="J855">
            <v>22</v>
          </cell>
          <cell r="K855">
            <v>0</v>
          </cell>
          <cell r="L855">
            <v>7</v>
          </cell>
          <cell r="M855">
            <v>6</v>
          </cell>
          <cell r="N855">
            <v>8</v>
          </cell>
          <cell r="O855">
            <v>6</v>
          </cell>
          <cell r="P855">
            <v>6</v>
          </cell>
          <cell r="Q855">
            <v>6</v>
          </cell>
          <cell r="R855">
            <v>8</v>
          </cell>
          <cell r="S855">
            <v>8</v>
          </cell>
          <cell r="T855">
            <v>10</v>
          </cell>
          <cell r="U855">
            <v>10</v>
          </cell>
          <cell r="V855">
            <v>13</v>
          </cell>
          <cell r="W855">
            <v>7</v>
          </cell>
          <cell r="X855">
            <v>8</v>
          </cell>
          <cell r="Y855" t="str">
            <v>SHENZHEN</v>
          </cell>
        </row>
        <row r="856">
          <cell r="B856" t="str">
            <v>D501519BSTC</v>
          </cell>
          <cell r="C856" t="str">
            <v>Avian 1H Shower Only Trim Kit &amp; Treysta Cartridge 1.75gpm Satin Black</v>
          </cell>
          <cell r="D856" t="str">
            <v>Gerber Brass.Faucet-Tub Shower</v>
          </cell>
          <cell r="E856" t="str">
            <v>Avian</v>
          </cell>
          <cell r="F856" t="str">
            <v>Active</v>
          </cell>
          <cell r="G856" t="str">
            <v>P</v>
          </cell>
          <cell r="H856" t="str">
            <v>1524</v>
          </cell>
          <cell r="I856">
            <v>69.051370329999997</v>
          </cell>
          <cell r="J856">
            <v>186</v>
          </cell>
          <cell r="K856">
            <v>0</v>
          </cell>
          <cell r="L856">
            <v>38</v>
          </cell>
          <cell r="M856">
            <v>17</v>
          </cell>
          <cell r="N856">
            <v>40</v>
          </cell>
          <cell r="O856">
            <v>40</v>
          </cell>
          <cell r="P856">
            <v>40</v>
          </cell>
          <cell r="Q856">
            <v>40</v>
          </cell>
          <cell r="R856">
            <v>40</v>
          </cell>
          <cell r="S856">
            <v>40</v>
          </cell>
          <cell r="T856">
            <v>20</v>
          </cell>
          <cell r="U856">
            <v>17</v>
          </cell>
          <cell r="V856">
            <v>23</v>
          </cell>
          <cell r="W856">
            <v>33</v>
          </cell>
          <cell r="X856">
            <v>33</v>
          </cell>
          <cell r="Y856" t="str">
            <v>SHENZHEN</v>
          </cell>
        </row>
        <row r="857">
          <cell r="B857" t="str">
            <v>D501519TC</v>
          </cell>
          <cell r="C857" t="str">
            <v>Avian 1H Shower Only Trim Kit &amp; Treysta Cartridge 1.75gpm Chrome</v>
          </cell>
          <cell r="D857" t="str">
            <v>Gerber Brass.Faucet-Tub Shower</v>
          </cell>
          <cell r="E857" t="str">
            <v>Avian</v>
          </cell>
          <cell r="F857" t="str">
            <v>Active</v>
          </cell>
          <cell r="G857" t="str">
            <v>P</v>
          </cell>
          <cell r="H857" t="str">
            <v>1524</v>
          </cell>
          <cell r="I857">
            <v>50.771812310000001</v>
          </cell>
          <cell r="J857">
            <v>230</v>
          </cell>
          <cell r="K857">
            <v>0</v>
          </cell>
          <cell r="L857">
            <v>31</v>
          </cell>
          <cell r="M857">
            <v>45</v>
          </cell>
          <cell r="N857">
            <v>42</v>
          </cell>
          <cell r="O857">
            <v>47</v>
          </cell>
          <cell r="P857">
            <v>9</v>
          </cell>
          <cell r="Q857">
            <v>11</v>
          </cell>
          <cell r="R857">
            <v>14</v>
          </cell>
          <cell r="S857">
            <v>56</v>
          </cell>
          <cell r="T857">
            <v>17</v>
          </cell>
          <cell r="U857">
            <v>43</v>
          </cell>
          <cell r="V857">
            <v>16</v>
          </cell>
          <cell r="W857">
            <v>34</v>
          </cell>
          <cell r="X857">
            <v>9</v>
          </cell>
          <cell r="Y857" t="str">
            <v>SHENZHEN</v>
          </cell>
        </row>
        <row r="858">
          <cell r="B858" t="str">
            <v>D501522BNTC</v>
          </cell>
          <cell r="C858" t="str">
            <v>Antioch 1H Shower Only Trim Kit &amp; Treysta Cartridge 1.75gpm Brushed Nickel</v>
          </cell>
          <cell r="D858" t="str">
            <v>Gerber Brass.Faucet-Tub Shower</v>
          </cell>
          <cell r="E858" t="str">
            <v>Antioch</v>
          </cell>
          <cell r="F858" t="str">
            <v>Active</v>
          </cell>
          <cell r="G858" t="str">
            <v>P</v>
          </cell>
          <cell r="H858" t="str">
            <v>1524</v>
          </cell>
          <cell r="I858">
            <v>32.943658259999999</v>
          </cell>
          <cell r="J858">
            <v>662</v>
          </cell>
          <cell r="K858">
            <v>0</v>
          </cell>
          <cell r="L858">
            <v>340</v>
          </cell>
          <cell r="M858">
            <v>72</v>
          </cell>
          <cell r="N858">
            <v>77</v>
          </cell>
          <cell r="O858">
            <v>72</v>
          </cell>
          <cell r="P858">
            <v>46</v>
          </cell>
          <cell r="Q858">
            <v>68</v>
          </cell>
          <cell r="R858">
            <v>53</v>
          </cell>
          <cell r="S858">
            <v>60</v>
          </cell>
          <cell r="T858">
            <v>95</v>
          </cell>
          <cell r="U858">
            <v>44</v>
          </cell>
          <cell r="V858">
            <v>107</v>
          </cell>
          <cell r="W858">
            <v>118</v>
          </cell>
          <cell r="X858">
            <v>110</v>
          </cell>
          <cell r="Y858" t="str">
            <v>GOOD2GO</v>
          </cell>
        </row>
        <row r="859">
          <cell r="B859" t="str">
            <v>D501522BSTC</v>
          </cell>
          <cell r="C859" t="str">
            <v>Antioch 1H Shower Only Trim Kit &amp; Treysta Cartridge 1.75gpm Satin Black</v>
          </cell>
          <cell r="D859" t="str">
            <v>Gerber Brass.Faucet-Tub Shower</v>
          </cell>
          <cell r="E859" t="str">
            <v>Antioch</v>
          </cell>
          <cell r="F859" t="str">
            <v>Active</v>
          </cell>
          <cell r="G859" t="str">
            <v>P</v>
          </cell>
          <cell r="H859" t="str">
            <v>1524</v>
          </cell>
          <cell r="I859">
            <v>34.897851750000001</v>
          </cell>
          <cell r="J859">
            <v>22</v>
          </cell>
          <cell r="K859">
            <v>0</v>
          </cell>
          <cell r="L859">
            <v>71</v>
          </cell>
          <cell r="M859">
            <v>60</v>
          </cell>
          <cell r="N859">
            <v>60</v>
          </cell>
          <cell r="O859">
            <v>43</v>
          </cell>
          <cell r="P859">
            <v>43</v>
          </cell>
          <cell r="Q859">
            <v>44</v>
          </cell>
          <cell r="R859">
            <v>34</v>
          </cell>
          <cell r="S859">
            <v>21</v>
          </cell>
          <cell r="T859">
            <v>22</v>
          </cell>
          <cell r="U859">
            <v>23</v>
          </cell>
          <cell r="V859">
            <v>45</v>
          </cell>
          <cell r="W859">
            <v>44</v>
          </cell>
          <cell r="X859">
            <v>96</v>
          </cell>
          <cell r="Y859" t="str">
            <v>SHENZHEN</v>
          </cell>
        </row>
        <row r="860">
          <cell r="B860" t="str">
            <v>D501522TC</v>
          </cell>
          <cell r="C860" t="str">
            <v>Antioch 1H Shower Only Trim Kit &amp; Treysta Cartridge 1.75gpm Chrome</v>
          </cell>
          <cell r="D860" t="str">
            <v>Gerber Brass.Faucet-Tub Shower</v>
          </cell>
          <cell r="E860" t="str">
            <v>Antioch</v>
          </cell>
          <cell r="F860" t="str">
            <v>Active</v>
          </cell>
          <cell r="G860" t="str">
            <v>P</v>
          </cell>
          <cell r="H860" t="str">
            <v>1524</v>
          </cell>
          <cell r="I860">
            <v>29.672124839999999</v>
          </cell>
          <cell r="J860">
            <v>696</v>
          </cell>
          <cell r="K860">
            <v>0</v>
          </cell>
          <cell r="L860">
            <v>337</v>
          </cell>
          <cell r="M860">
            <v>95</v>
          </cell>
          <cell r="N860">
            <v>95</v>
          </cell>
          <cell r="O860">
            <v>95</v>
          </cell>
          <cell r="P860">
            <v>95</v>
          </cell>
          <cell r="Q860">
            <v>95</v>
          </cell>
          <cell r="R860">
            <v>95</v>
          </cell>
          <cell r="S860">
            <v>96</v>
          </cell>
          <cell r="T860">
            <v>80</v>
          </cell>
          <cell r="U860">
            <v>92</v>
          </cell>
          <cell r="V860">
            <v>89</v>
          </cell>
          <cell r="W860">
            <v>89</v>
          </cell>
          <cell r="X860">
            <v>106</v>
          </cell>
          <cell r="Y860" t="str">
            <v>GOOD2GO</v>
          </cell>
        </row>
        <row r="861">
          <cell r="B861" t="str">
            <v>D501528TC</v>
          </cell>
          <cell r="C861" t="str">
            <v>Draper 1H Shower Only Trim Kit &amp; Treysta Cartridge 1.75gpm Chrome</v>
          </cell>
          <cell r="D861" t="str">
            <v>Gerber Brass.Faucet-Tub Shower</v>
          </cell>
          <cell r="E861" t="str">
            <v>Draper</v>
          </cell>
          <cell r="F861" t="str">
            <v>PLAN-OUT</v>
          </cell>
          <cell r="G861" t="str">
            <v>AS</v>
          </cell>
          <cell r="H861" t="str">
            <v>G00074</v>
          </cell>
          <cell r="I861">
            <v>40.264319999999998</v>
          </cell>
          <cell r="J861">
            <v>19</v>
          </cell>
          <cell r="K861">
            <v>0</v>
          </cell>
          <cell r="L861">
            <v>0</v>
          </cell>
          <cell r="M861">
            <v>2</v>
          </cell>
          <cell r="N861">
            <v>2</v>
          </cell>
          <cell r="O861">
            <v>2</v>
          </cell>
          <cell r="P861">
            <v>1</v>
          </cell>
          <cell r="Q861">
            <v>1</v>
          </cell>
          <cell r="R861">
            <v>2</v>
          </cell>
          <cell r="S861">
            <v>3</v>
          </cell>
          <cell r="T861">
            <v>3</v>
          </cell>
          <cell r="U861">
            <v>2</v>
          </cell>
          <cell r="V861">
            <v>2</v>
          </cell>
          <cell r="W861">
            <v>1</v>
          </cell>
          <cell r="X861">
            <v>2</v>
          </cell>
          <cell r="Y861" t="str">
            <v>PLANDROP24</v>
          </cell>
        </row>
        <row r="862">
          <cell r="B862" t="str">
            <v>D501530BNTC</v>
          </cell>
          <cell r="C862" t="str">
            <v>Amalfi 1H Shower Only Trim Kit &amp; Treysta Cartridge 1.75gpm Brushed Nickel</v>
          </cell>
          <cell r="D862" t="str">
            <v>Gerber Brass.Faucet-Tub Shower</v>
          </cell>
          <cell r="E862" t="str">
            <v>Amalfi</v>
          </cell>
          <cell r="F862" t="str">
            <v>Active</v>
          </cell>
          <cell r="G862" t="str">
            <v>P</v>
          </cell>
          <cell r="H862" t="str">
            <v>1524</v>
          </cell>
          <cell r="I862">
            <v>43.76239254</v>
          </cell>
          <cell r="J862">
            <v>516</v>
          </cell>
          <cell r="K862">
            <v>0</v>
          </cell>
          <cell r="L862">
            <v>332</v>
          </cell>
          <cell r="M862">
            <v>17</v>
          </cell>
          <cell r="N862">
            <v>25</v>
          </cell>
          <cell r="O862">
            <v>5</v>
          </cell>
          <cell r="P862">
            <v>9</v>
          </cell>
          <cell r="Q862">
            <v>12</v>
          </cell>
          <cell r="R862">
            <v>5</v>
          </cell>
          <cell r="S862">
            <v>9</v>
          </cell>
          <cell r="T862">
            <v>20</v>
          </cell>
          <cell r="U862">
            <v>8</v>
          </cell>
          <cell r="V862">
            <v>9</v>
          </cell>
          <cell r="W862">
            <v>5</v>
          </cell>
          <cell r="X862">
            <v>8</v>
          </cell>
          <cell r="Y862" t="str">
            <v>GOOD2GO</v>
          </cell>
        </row>
        <row r="863">
          <cell r="B863" t="str">
            <v>D501530BSTC</v>
          </cell>
          <cell r="C863" t="str">
            <v>Amalfi 1H Shower Only Trim Kit &amp; Treysta Cartridge 1.75gpm Satin Black</v>
          </cell>
          <cell r="D863" t="str">
            <v>Gerber Brass.Faucet-Tub Shower</v>
          </cell>
          <cell r="E863" t="str">
            <v>Amalfi</v>
          </cell>
          <cell r="F863" t="str">
            <v>Active</v>
          </cell>
          <cell r="G863" t="str">
            <v>P</v>
          </cell>
          <cell r="H863" t="str">
            <v>1524</v>
          </cell>
          <cell r="I863">
            <v>46.364503280000001</v>
          </cell>
          <cell r="J863">
            <v>331</v>
          </cell>
          <cell r="K863">
            <v>0</v>
          </cell>
          <cell r="L863">
            <v>322</v>
          </cell>
          <cell r="M863">
            <v>68</v>
          </cell>
          <cell r="N863">
            <v>69</v>
          </cell>
          <cell r="O863">
            <v>69</v>
          </cell>
          <cell r="P863">
            <v>68</v>
          </cell>
          <cell r="Q863">
            <v>68</v>
          </cell>
          <cell r="R863">
            <v>68</v>
          </cell>
          <cell r="S863">
            <v>88</v>
          </cell>
          <cell r="T863">
            <v>75</v>
          </cell>
          <cell r="U863">
            <v>86</v>
          </cell>
          <cell r="V863">
            <v>88</v>
          </cell>
          <cell r="W863">
            <v>82</v>
          </cell>
          <cell r="X863">
            <v>93</v>
          </cell>
          <cell r="Y863" t="str">
            <v>GOOD2GO</v>
          </cell>
        </row>
        <row r="864">
          <cell r="B864" t="str">
            <v>D501530TC</v>
          </cell>
          <cell r="C864" t="str">
            <v>Amalfi 1H Shower Only Trim Kit &amp; Treysta Cartridge 1.75gpm Chrome</v>
          </cell>
          <cell r="D864" t="str">
            <v>Gerber Brass.Faucet-Tub Shower</v>
          </cell>
          <cell r="E864" t="str">
            <v>Amalfi</v>
          </cell>
          <cell r="F864" t="str">
            <v>Active</v>
          </cell>
          <cell r="G864" t="str">
            <v>P</v>
          </cell>
          <cell r="H864" t="str">
            <v>1524</v>
          </cell>
          <cell r="I864">
            <v>39.875422139999998</v>
          </cell>
          <cell r="J864">
            <v>456</v>
          </cell>
          <cell r="K864">
            <v>0</v>
          </cell>
          <cell r="L864">
            <v>343</v>
          </cell>
          <cell r="M864">
            <v>19</v>
          </cell>
          <cell r="N864">
            <v>21</v>
          </cell>
          <cell r="O864">
            <v>19</v>
          </cell>
          <cell r="P864">
            <v>23</v>
          </cell>
          <cell r="Q864">
            <v>24</v>
          </cell>
          <cell r="R864">
            <v>27</v>
          </cell>
          <cell r="S864">
            <v>34</v>
          </cell>
          <cell r="T864">
            <v>37</v>
          </cell>
          <cell r="U864">
            <v>22</v>
          </cell>
          <cell r="V864">
            <v>38</v>
          </cell>
          <cell r="W864">
            <v>36</v>
          </cell>
          <cell r="X864">
            <v>32</v>
          </cell>
          <cell r="Y864" t="str">
            <v>GOOD2GO</v>
          </cell>
        </row>
        <row r="865">
          <cell r="B865" t="str">
            <v>D501534BNTC</v>
          </cell>
          <cell r="C865" t="str">
            <v>Lemora 1H Shower Only Trim Kit &amp; Treysta Cartridge 1.75gpm Brushed Nickel</v>
          </cell>
          <cell r="D865" t="str">
            <v>Gerber Brass.Faucet-Tub Shower</v>
          </cell>
          <cell r="E865" t="str">
            <v>Lemora</v>
          </cell>
          <cell r="F865" t="str">
            <v>Active</v>
          </cell>
          <cell r="G865" t="str">
            <v>P</v>
          </cell>
          <cell r="H865" t="str">
            <v>1524</v>
          </cell>
          <cell r="I865">
            <v>50.729059999999997</v>
          </cell>
          <cell r="J865">
            <v>130</v>
          </cell>
          <cell r="K865">
            <v>0</v>
          </cell>
          <cell r="L865">
            <v>6</v>
          </cell>
          <cell r="M865">
            <v>8</v>
          </cell>
          <cell r="N865">
            <v>8</v>
          </cell>
          <cell r="O865">
            <v>3</v>
          </cell>
          <cell r="P865">
            <v>4</v>
          </cell>
          <cell r="Q865">
            <v>4</v>
          </cell>
          <cell r="R865">
            <v>6</v>
          </cell>
          <cell r="S865">
            <v>5</v>
          </cell>
          <cell r="T865">
            <v>5</v>
          </cell>
          <cell r="U865">
            <v>6</v>
          </cell>
          <cell r="V865">
            <v>5</v>
          </cell>
          <cell r="W865">
            <v>4</v>
          </cell>
          <cell r="X865">
            <v>4</v>
          </cell>
          <cell r="Y865" t="str">
            <v>SHENZHEN</v>
          </cell>
        </row>
        <row r="866">
          <cell r="B866" t="str">
            <v>D501534BSTC</v>
          </cell>
          <cell r="C866" t="str">
            <v>Lemora 1H Shower Only Trim Kit &amp; Treysta Cartridge 1.75gpm Satin Black</v>
          </cell>
          <cell r="D866" t="str">
            <v>Gerber Brass.Faucet-Tub Shower</v>
          </cell>
          <cell r="E866" t="str">
            <v>Lemora</v>
          </cell>
          <cell r="F866" t="str">
            <v>Active</v>
          </cell>
          <cell r="G866" t="str">
            <v>P</v>
          </cell>
          <cell r="H866" t="str">
            <v>1524</v>
          </cell>
          <cell r="I866">
            <v>56.977900000000005</v>
          </cell>
          <cell r="J866">
            <v>106</v>
          </cell>
          <cell r="K866">
            <v>0</v>
          </cell>
          <cell r="L866">
            <v>4</v>
          </cell>
          <cell r="M866">
            <v>4</v>
          </cell>
          <cell r="N866">
            <v>3</v>
          </cell>
          <cell r="O866">
            <v>3</v>
          </cell>
          <cell r="P866">
            <v>3</v>
          </cell>
          <cell r="Q866">
            <v>5</v>
          </cell>
          <cell r="R866">
            <v>3</v>
          </cell>
          <cell r="S866">
            <v>3</v>
          </cell>
          <cell r="T866">
            <v>3</v>
          </cell>
          <cell r="U866">
            <v>4</v>
          </cell>
          <cell r="V866">
            <v>5</v>
          </cell>
          <cell r="W866">
            <v>3</v>
          </cell>
          <cell r="X866">
            <v>3</v>
          </cell>
          <cell r="Y866" t="str">
            <v>SHENZHEN</v>
          </cell>
        </row>
        <row r="867">
          <cell r="B867" t="str">
            <v>D501534TC</v>
          </cell>
          <cell r="C867" t="str">
            <v>Lemora 1H Shower Only Trim Kit &amp; Treysta Cartridge 1.75gpm Chrome</v>
          </cell>
          <cell r="D867" t="str">
            <v>Gerber Brass.Faucet-Tub Shower</v>
          </cell>
          <cell r="E867" t="str">
            <v>Lemora</v>
          </cell>
          <cell r="F867" t="str">
            <v>Active</v>
          </cell>
          <cell r="G867" t="str">
            <v>P</v>
          </cell>
          <cell r="H867" t="str">
            <v>1524</v>
          </cell>
          <cell r="I867">
            <v>41.609209999999997</v>
          </cell>
          <cell r="J867">
            <v>132</v>
          </cell>
          <cell r="K867">
            <v>0</v>
          </cell>
          <cell r="L867">
            <v>1</v>
          </cell>
          <cell r="M867">
            <v>1</v>
          </cell>
          <cell r="N867">
            <v>2</v>
          </cell>
          <cell r="O867">
            <v>2</v>
          </cell>
          <cell r="P867">
            <v>2</v>
          </cell>
          <cell r="Q867">
            <v>2</v>
          </cell>
          <cell r="R867">
            <v>3</v>
          </cell>
          <cell r="S867">
            <v>2</v>
          </cell>
          <cell r="T867">
            <v>4</v>
          </cell>
          <cell r="U867">
            <v>4</v>
          </cell>
          <cell r="V867">
            <v>2</v>
          </cell>
          <cell r="W867">
            <v>2</v>
          </cell>
          <cell r="X867">
            <v>2</v>
          </cell>
          <cell r="Y867" t="str">
            <v>SHENZHEN</v>
          </cell>
        </row>
        <row r="868">
          <cell r="B868" t="str">
            <v>D501557BNTC</v>
          </cell>
          <cell r="C868" t="str">
            <v>Opulence 1H Shower Only Trim Kit &amp; Treysta Cartridge w/ 5 Function Showerhead 1.75gpm Brushed Nickel</v>
          </cell>
          <cell r="D868" t="str">
            <v>Gerber Brass.Faucet-Tub Shower</v>
          </cell>
          <cell r="E868" t="str">
            <v>Opulence</v>
          </cell>
          <cell r="F868" t="str">
            <v>Active</v>
          </cell>
          <cell r="G868" t="str">
            <v>P</v>
          </cell>
          <cell r="H868" t="str">
            <v>1524</v>
          </cell>
          <cell r="I868">
            <v>46.792339999999996</v>
          </cell>
          <cell r="J868">
            <v>62</v>
          </cell>
          <cell r="K868">
            <v>0</v>
          </cell>
          <cell r="L868">
            <v>3</v>
          </cell>
          <cell r="M868">
            <v>3</v>
          </cell>
          <cell r="N868">
            <v>2</v>
          </cell>
          <cell r="O868">
            <v>2</v>
          </cell>
          <cell r="P868">
            <v>3</v>
          </cell>
          <cell r="Q868">
            <v>3</v>
          </cell>
          <cell r="R868">
            <v>2</v>
          </cell>
          <cell r="S868">
            <v>2</v>
          </cell>
          <cell r="T868">
            <v>2</v>
          </cell>
          <cell r="U868">
            <v>2</v>
          </cell>
          <cell r="V868">
            <v>2</v>
          </cell>
          <cell r="W868">
            <v>2</v>
          </cell>
          <cell r="X868">
            <v>2</v>
          </cell>
          <cell r="Y868" t="str">
            <v>SHENZHEN</v>
          </cell>
        </row>
        <row r="869">
          <cell r="B869" t="str">
            <v>D501557BSTC</v>
          </cell>
          <cell r="C869" t="str">
            <v>Opulence 1H Shower Only Trim Kit &amp; Treysta Cartridge w/ 5 Function Showerhead 1.75gpm Satin Black</v>
          </cell>
          <cell r="D869" t="str">
            <v>Gerber Brass.Faucet-Tub Shower</v>
          </cell>
          <cell r="E869" t="str">
            <v>Opulence</v>
          </cell>
          <cell r="F869" t="str">
            <v>Active</v>
          </cell>
          <cell r="G869" t="str">
            <v>AS</v>
          </cell>
          <cell r="H869" t="str">
            <v>G00074</v>
          </cell>
          <cell r="I869">
            <v>65.621759999999995</v>
          </cell>
          <cell r="J869">
            <v>106</v>
          </cell>
          <cell r="K869">
            <v>84</v>
          </cell>
          <cell r="L869">
            <v>4</v>
          </cell>
          <cell r="M869">
            <v>3</v>
          </cell>
          <cell r="N869">
            <v>4</v>
          </cell>
          <cell r="O869">
            <v>4</v>
          </cell>
          <cell r="P869">
            <v>4</v>
          </cell>
          <cell r="Q869">
            <v>3</v>
          </cell>
          <cell r="R869">
            <v>3</v>
          </cell>
          <cell r="S869">
            <v>3</v>
          </cell>
          <cell r="T869">
            <v>4</v>
          </cell>
          <cell r="U869">
            <v>3</v>
          </cell>
          <cell r="V869">
            <v>6</v>
          </cell>
          <cell r="W869">
            <v>3</v>
          </cell>
          <cell r="X869">
            <v>4</v>
          </cell>
          <cell r="Y869" t="str">
            <v>MAKE</v>
          </cell>
        </row>
        <row r="870">
          <cell r="B870" t="str">
            <v>D501557TC</v>
          </cell>
          <cell r="C870" t="str">
            <v>Opulence 1H Shower Only Trim Kit &amp; Treysta Cartridge w/ 5 Function Showerhead 1.75gpm Chrome</v>
          </cell>
          <cell r="D870" t="str">
            <v>Gerber Brass.Faucet-Tub Shower</v>
          </cell>
          <cell r="E870" t="str">
            <v>Opulence</v>
          </cell>
          <cell r="F870" t="str">
            <v>Active</v>
          </cell>
          <cell r="G870" t="str">
            <v>P</v>
          </cell>
          <cell r="H870" t="str">
            <v>1524</v>
          </cell>
          <cell r="I870">
            <v>40.062489999999997</v>
          </cell>
          <cell r="J870">
            <v>84</v>
          </cell>
          <cell r="K870">
            <v>0</v>
          </cell>
          <cell r="L870">
            <v>0</v>
          </cell>
          <cell r="M870">
            <v>1</v>
          </cell>
          <cell r="N870">
            <v>1</v>
          </cell>
          <cell r="O870">
            <v>1</v>
          </cell>
          <cell r="P870">
            <v>2</v>
          </cell>
          <cell r="Q870">
            <v>2</v>
          </cell>
          <cell r="R870">
            <v>1</v>
          </cell>
          <cell r="S870">
            <v>1</v>
          </cell>
          <cell r="T870">
            <v>1</v>
          </cell>
          <cell r="U870">
            <v>1</v>
          </cell>
          <cell r="V870">
            <v>0</v>
          </cell>
          <cell r="W870">
            <v>1</v>
          </cell>
          <cell r="X870">
            <v>1</v>
          </cell>
          <cell r="Y870" t="str">
            <v>SHENZHEN</v>
          </cell>
        </row>
        <row r="871">
          <cell r="B871" t="str">
            <v>D501570BNTC</v>
          </cell>
          <cell r="C871" t="str">
            <v>Tribune 1H Shower Only Trim Kit &amp; Treysta Cartridge 1.75gpm Brushed Nickel</v>
          </cell>
          <cell r="D871" t="str">
            <v>Gerber Brass.Faucet-Tub Shower</v>
          </cell>
          <cell r="E871" t="str">
            <v>Tribune</v>
          </cell>
          <cell r="F871" t="str">
            <v>Active</v>
          </cell>
          <cell r="G871" t="str">
            <v>P</v>
          </cell>
          <cell r="H871" t="str">
            <v>1524</v>
          </cell>
          <cell r="I871">
            <v>40.713625749999999</v>
          </cell>
          <cell r="J871">
            <v>157</v>
          </cell>
          <cell r="K871">
            <v>0</v>
          </cell>
          <cell r="L871">
            <v>34</v>
          </cell>
          <cell r="M871">
            <v>35</v>
          </cell>
          <cell r="N871">
            <v>35</v>
          </cell>
          <cell r="O871">
            <v>36</v>
          </cell>
          <cell r="P871">
            <v>35</v>
          </cell>
          <cell r="Q871">
            <v>19</v>
          </cell>
          <cell r="R871">
            <v>33</v>
          </cell>
          <cell r="S871">
            <v>31</v>
          </cell>
          <cell r="T871">
            <v>38</v>
          </cell>
          <cell r="U871">
            <v>33</v>
          </cell>
          <cell r="V871">
            <v>30</v>
          </cell>
          <cell r="W871">
            <v>24</v>
          </cell>
          <cell r="X871">
            <v>21</v>
          </cell>
          <cell r="Y871" t="str">
            <v>SHENZHEN</v>
          </cell>
        </row>
        <row r="872">
          <cell r="B872" t="str">
            <v>D501570BSTC</v>
          </cell>
          <cell r="C872" t="str">
            <v>Tribune 1H Shower Only Trim Kit &amp; Treysta Cartridge 1.75gpm Satin Black</v>
          </cell>
          <cell r="D872" t="str">
            <v>Gerber Brass.Faucet-Tub Shower</v>
          </cell>
          <cell r="E872" t="str">
            <v>Tribune</v>
          </cell>
          <cell r="F872" t="str">
            <v>Active</v>
          </cell>
          <cell r="G872" t="str">
            <v>P</v>
          </cell>
          <cell r="H872" t="str">
            <v>1524</v>
          </cell>
          <cell r="I872">
            <v>45.121125749999997</v>
          </cell>
          <cell r="J872">
            <v>672</v>
          </cell>
          <cell r="K872">
            <v>0</v>
          </cell>
          <cell r="L872">
            <v>32</v>
          </cell>
          <cell r="M872">
            <v>104</v>
          </cell>
          <cell r="N872">
            <v>24</v>
          </cell>
          <cell r="O872">
            <v>108</v>
          </cell>
          <cell r="P872">
            <v>23</v>
          </cell>
          <cell r="Q872">
            <v>47</v>
          </cell>
          <cell r="R872">
            <v>22</v>
          </cell>
          <cell r="S872">
            <v>21</v>
          </cell>
          <cell r="T872">
            <v>23</v>
          </cell>
          <cell r="U872">
            <v>23</v>
          </cell>
          <cell r="V872">
            <v>25</v>
          </cell>
          <cell r="W872">
            <v>31</v>
          </cell>
          <cell r="X872">
            <v>24</v>
          </cell>
          <cell r="Y872" t="str">
            <v>SHENZHEN</v>
          </cell>
        </row>
        <row r="873">
          <cell r="B873" t="str">
            <v>D501570TC</v>
          </cell>
          <cell r="C873" t="str">
            <v>Tribune 1H Shower Only Trim Kit &amp; Treysta Cartridge 1.75gpm Chrome</v>
          </cell>
          <cell r="D873" t="str">
            <v>Gerber Brass.Faucet-Tub Shower</v>
          </cell>
          <cell r="E873" t="str">
            <v>Tribune</v>
          </cell>
          <cell r="F873" t="str">
            <v>Active</v>
          </cell>
          <cell r="G873" t="str">
            <v>P</v>
          </cell>
          <cell r="H873" t="str">
            <v>1524</v>
          </cell>
          <cell r="I873">
            <v>29.286375750000001</v>
          </cell>
          <cell r="J873">
            <v>364</v>
          </cell>
          <cell r="K873">
            <v>0</v>
          </cell>
          <cell r="L873">
            <v>5</v>
          </cell>
          <cell r="M873">
            <v>4</v>
          </cell>
          <cell r="N873">
            <v>2</v>
          </cell>
          <cell r="O873">
            <v>6</v>
          </cell>
          <cell r="P873">
            <v>6</v>
          </cell>
          <cell r="Q873">
            <v>2</v>
          </cell>
          <cell r="R873">
            <v>3</v>
          </cell>
          <cell r="S873">
            <v>6</v>
          </cell>
          <cell r="T873">
            <v>4</v>
          </cell>
          <cell r="U873">
            <v>5</v>
          </cell>
          <cell r="V873">
            <v>2</v>
          </cell>
          <cell r="W873">
            <v>6</v>
          </cell>
          <cell r="X873">
            <v>6</v>
          </cell>
          <cell r="Y873" t="str">
            <v>SHENZHEN</v>
          </cell>
        </row>
        <row r="874">
          <cell r="B874" t="str">
            <v>D501579BNTC</v>
          </cell>
          <cell r="C874" t="str">
            <v>Northerly 1H Shower Only Trim Kit &amp; Treysta Cartridge 1.75gpm Brushed Nickel</v>
          </cell>
          <cell r="D874" t="str">
            <v>Gerber Brass.Faucet-Tub Shower</v>
          </cell>
          <cell r="E874" t="str">
            <v>Northerly</v>
          </cell>
          <cell r="F874" t="str">
            <v>NEW PRODUC</v>
          </cell>
          <cell r="G874" t="str">
            <v>P</v>
          </cell>
          <cell r="H874" t="str">
            <v>1524</v>
          </cell>
          <cell r="I874">
            <v>37.071202499999998</v>
          </cell>
          <cell r="J874">
            <v>138</v>
          </cell>
          <cell r="K874">
            <v>0</v>
          </cell>
          <cell r="L874">
            <v>72</v>
          </cell>
          <cell r="M874">
            <v>24</v>
          </cell>
          <cell r="N874">
            <v>24</v>
          </cell>
          <cell r="O874">
            <v>24</v>
          </cell>
          <cell r="P874">
            <v>24</v>
          </cell>
          <cell r="Q874">
            <v>26</v>
          </cell>
          <cell r="R874">
            <v>26</v>
          </cell>
          <cell r="S874">
            <v>37</v>
          </cell>
          <cell r="T874">
            <v>31</v>
          </cell>
          <cell r="U874">
            <v>36</v>
          </cell>
          <cell r="V874">
            <v>37</v>
          </cell>
          <cell r="W874">
            <v>35</v>
          </cell>
          <cell r="X874">
            <v>39</v>
          </cell>
          <cell r="Y874" t="str">
            <v>SHENZHEN</v>
          </cell>
        </row>
        <row r="875">
          <cell r="B875" t="str">
            <v>D501579BSTC</v>
          </cell>
          <cell r="C875" t="str">
            <v>Northerly 1H Shower Only Trim Kit &amp; Treysta Cartridge 1.75gpm Satin Black</v>
          </cell>
          <cell r="D875" t="str">
            <v>Gerber Brass.Faucet-Tub Shower</v>
          </cell>
          <cell r="E875" t="str">
            <v>Northerly</v>
          </cell>
          <cell r="F875" t="str">
            <v>NEW PRODUC</v>
          </cell>
          <cell r="G875" t="str">
            <v>P</v>
          </cell>
          <cell r="H875" t="str">
            <v>1524</v>
          </cell>
          <cell r="I875">
            <v>36.996202500000003</v>
          </cell>
          <cell r="J875">
            <v>137</v>
          </cell>
          <cell r="K875">
            <v>0</v>
          </cell>
          <cell r="L875">
            <v>107</v>
          </cell>
          <cell r="M875">
            <v>35</v>
          </cell>
          <cell r="N875">
            <v>35</v>
          </cell>
          <cell r="O875">
            <v>35</v>
          </cell>
          <cell r="P875">
            <v>35</v>
          </cell>
          <cell r="Q875">
            <v>38</v>
          </cell>
          <cell r="R875">
            <v>38</v>
          </cell>
          <cell r="S875">
            <v>35</v>
          </cell>
          <cell r="T875">
            <v>36</v>
          </cell>
          <cell r="U875">
            <v>36</v>
          </cell>
          <cell r="V875">
            <v>38</v>
          </cell>
          <cell r="W875">
            <v>36</v>
          </cell>
          <cell r="X875">
            <v>34</v>
          </cell>
          <cell r="Y875" t="str">
            <v>SHENZHEN</v>
          </cell>
        </row>
        <row r="876">
          <cell r="B876" t="str">
            <v>D501579TC</v>
          </cell>
          <cell r="C876" t="str">
            <v>Northerly 1H Shower Only Trim Kit &amp; Treysta Cartridge 1.75gpm Chrome</v>
          </cell>
          <cell r="D876" t="str">
            <v>Gerber Brass.Faucet-Tub Shower</v>
          </cell>
          <cell r="E876" t="str">
            <v>Northerly</v>
          </cell>
          <cell r="F876" t="str">
            <v>NEW PRODUC</v>
          </cell>
          <cell r="G876" t="str">
            <v>P</v>
          </cell>
          <cell r="H876" t="str">
            <v>1524</v>
          </cell>
          <cell r="I876">
            <v>30.633702499999998</v>
          </cell>
          <cell r="J876">
            <v>214</v>
          </cell>
          <cell r="K876">
            <v>0</v>
          </cell>
          <cell r="L876">
            <v>88</v>
          </cell>
          <cell r="M876">
            <v>25</v>
          </cell>
          <cell r="N876">
            <v>25</v>
          </cell>
          <cell r="O876">
            <v>29</v>
          </cell>
          <cell r="P876">
            <v>29</v>
          </cell>
          <cell r="Q876">
            <v>36</v>
          </cell>
          <cell r="R876">
            <v>35</v>
          </cell>
          <cell r="S876">
            <v>33</v>
          </cell>
          <cell r="T876">
            <v>34</v>
          </cell>
          <cell r="U876">
            <v>34</v>
          </cell>
          <cell r="V876">
            <v>36</v>
          </cell>
          <cell r="W876">
            <v>34</v>
          </cell>
          <cell r="X876">
            <v>32</v>
          </cell>
          <cell r="Y876" t="str">
            <v>SHENZHEN</v>
          </cell>
        </row>
        <row r="877">
          <cell r="B877" t="str">
            <v>D502018BSTC</v>
          </cell>
          <cell r="C877" t="str">
            <v>Vaughn 1H Tub &amp; Shower Trim Kit &amp; Treysta Cartridge 2.0gpm Satin Black</v>
          </cell>
          <cell r="D877" t="str">
            <v>Gerber Brass.Faucet-Tub Shower</v>
          </cell>
          <cell r="E877" t="str">
            <v>Vaughn</v>
          </cell>
          <cell r="F877" t="str">
            <v>DISCONTD</v>
          </cell>
          <cell r="G877" t="str">
            <v>P</v>
          </cell>
          <cell r="H877" t="str">
            <v>1524</v>
          </cell>
          <cell r="I877">
            <v>53.31</v>
          </cell>
          <cell r="J877">
            <v>8</v>
          </cell>
          <cell r="K877">
            <v>0</v>
          </cell>
          <cell r="L877">
            <v>0</v>
          </cell>
          <cell r="M877">
            <v>3</v>
          </cell>
          <cell r="N877">
            <v>3</v>
          </cell>
          <cell r="O877">
            <v>3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 t="str">
            <v>PLANDROP23</v>
          </cell>
        </row>
        <row r="878">
          <cell r="B878" t="str">
            <v>D502019BNTC</v>
          </cell>
          <cell r="C878" t="str">
            <v>Avian 1H Tub &amp; Shower Trim Kit &amp; Treysta Cartridge 2.0gpm Brushed Nickel</v>
          </cell>
          <cell r="D878" t="str">
            <v>Gerber Brass.Faucet-Tub Shower</v>
          </cell>
          <cell r="E878" t="str">
            <v>Avian</v>
          </cell>
          <cell r="F878" t="str">
            <v>DISCONTD</v>
          </cell>
          <cell r="G878" t="str">
            <v>P</v>
          </cell>
          <cell r="H878" t="str">
            <v>1524</v>
          </cell>
          <cell r="I878">
            <v>109.56911649</v>
          </cell>
          <cell r="J878">
            <v>15</v>
          </cell>
          <cell r="K878">
            <v>0</v>
          </cell>
          <cell r="L878">
            <v>0</v>
          </cell>
          <cell r="M878">
            <v>2</v>
          </cell>
          <cell r="N878">
            <v>2</v>
          </cell>
          <cell r="O878">
            <v>2</v>
          </cell>
          <cell r="P878">
            <v>1</v>
          </cell>
          <cell r="Q878">
            <v>2</v>
          </cell>
          <cell r="R878">
            <v>2</v>
          </cell>
          <cell r="S878">
            <v>1</v>
          </cell>
          <cell r="T878">
            <v>1</v>
          </cell>
          <cell r="U878">
            <v>1</v>
          </cell>
          <cell r="V878">
            <v>2</v>
          </cell>
          <cell r="W878">
            <v>1</v>
          </cell>
          <cell r="X878">
            <v>2</v>
          </cell>
          <cell r="Y878" t="str">
            <v>PLANDROP23</v>
          </cell>
        </row>
        <row r="879">
          <cell r="B879" t="str">
            <v>D502022TC</v>
          </cell>
          <cell r="C879" t="str">
            <v>Antioch 1H Tub &amp; Shower Trim Kit &amp; Treysta Cartridge w/ Diverter on Spout 2.0gpm Chrome</v>
          </cell>
          <cell r="D879" t="str">
            <v>Gerber Brass.Faucet-Tub Shower</v>
          </cell>
          <cell r="E879" t="str">
            <v>Antioch</v>
          </cell>
          <cell r="F879" t="str">
            <v>PLAN-OUT</v>
          </cell>
          <cell r="G879" t="str">
            <v>P</v>
          </cell>
          <cell r="H879" t="str">
            <v>1524</v>
          </cell>
          <cell r="I879">
            <v>41.132891880000003</v>
          </cell>
          <cell r="J879">
            <v>301</v>
          </cell>
          <cell r="K879">
            <v>0</v>
          </cell>
          <cell r="L879">
            <v>0</v>
          </cell>
          <cell r="M879">
            <v>15</v>
          </cell>
          <cell r="N879">
            <v>15</v>
          </cell>
          <cell r="O879">
            <v>15</v>
          </cell>
          <cell r="P879">
            <v>15</v>
          </cell>
          <cell r="Q879">
            <v>16</v>
          </cell>
          <cell r="R879">
            <v>16</v>
          </cell>
          <cell r="S879">
            <v>15</v>
          </cell>
          <cell r="T879">
            <v>15</v>
          </cell>
          <cell r="U879">
            <v>15</v>
          </cell>
          <cell r="V879">
            <v>16</v>
          </cell>
          <cell r="W879">
            <v>15</v>
          </cell>
          <cell r="X879">
            <v>14</v>
          </cell>
          <cell r="Y879" t="str">
            <v>PLANDROP23</v>
          </cell>
        </row>
        <row r="880">
          <cell r="B880" t="str">
            <v>D502028BNTC</v>
          </cell>
          <cell r="C880" t="str">
            <v>Draper 1H Tub &amp; Shower Trim Kit &amp; Treysta Cartridge 2.0gpm Brushed Nickel</v>
          </cell>
          <cell r="D880" t="str">
            <v>Gerber Brass.Faucet-Tub Shower</v>
          </cell>
          <cell r="E880" t="str">
            <v>Draper</v>
          </cell>
          <cell r="F880" t="str">
            <v>PLAN-OUT</v>
          </cell>
          <cell r="G880" t="str">
            <v>P</v>
          </cell>
          <cell r="H880" t="str">
            <v>1524</v>
          </cell>
          <cell r="I880">
            <v>53.523007100000001</v>
          </cell>
          <cell r="J880">
            <v>47</v>
          </cell>
          <cell r="K880">
            <v>0</v>
          </cell>
          <cell r="L880">
            <v>0</v>
          </cell>
          <cell r="M880">
            <v>3</v>
          </cell>
          <cell r="N880">
            <v>5</v>
          </cell>
          <cell r="O880">
            <v>2</v>
          </cell>
          <cell r="P880">
            <v>4</v>
          </cell>
          <cell r="Q880">
            <v>4</v>
          </cell>
          <cell r="R880">
            <v>2</v>
          </cell>
          <cell r="S880">
            <v>3</v>
          </cell>
          <cell r="T880">
            <v>5</v>
          </cell>
          <cell r="U880">
            <v>2</v>
          </cell>
          <cell r="V880">
            <v>2</v>
          </cell>
          <cell r="W880">
            <v>2</v>
          </cell>
          <cell r="X880">
            <v>3</v>
          </cell>
          <cell r="Y880" t="str">
            <v>PLANDROP23</v>
          </cell>
        </row>
        <row r="881">
          <cell r="B881" t="str">
            <v>D502157LSBNTC</v>
          </cell>
          <cell r="C881" t="str">
            <v>Opulence 1H Tub &amp; Shower Trim Kit &amp; Treysta Cartridge w/ Diverter on Valve Less Showerhead Brushed Nickel</v>
          </cell>
          <cell r="D881" t="str">
            <v>Gerber Brass.Faucet-Tub Shower</v>
          </cell>
          <cell r="E881" t="str">
            <v>Opulence</v>
          </cell>
          <cell r="F881" t="str">
            <v>Active</v>
          </cell>
          <cell r="G881" t="str">
            <v>P</v>
          </cell>
          <cell r="H881" t="str">
            <v>1524</v>
          </cell>
          <cell r="I881">
            <v>62.093579999999996</v>
          </cell>
          <cell r="J881">
            <v>527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 t="str">
            <v>SHENZHEN</v>
          </cell>
        </row>
        <row r="882">
          <cell r="B882" t="str">
            <v>D502157LSBSTC</v>
          </cell>
          <cell r="C882" t="str">
            <v>Opulence 1H Tub &amp; Shower Trim Kit &amp; Treysta Cartridge w/ Diverter on Valve Less Showerhead Satin Black</v>
          </cell>
          <cell r="D882" t="str">
            <v>Gerber Brass.Faucet-Tub Shower</v>
          </cell>
          <cell r="E882" t="str">
            <v>Opulence</v>
          </cell>
          <cell r="F882" t="str">
            <v>Active</v>
          </cell>
          <cell r="G882" t="str">
            <v>P</v>
          </cell>
          <cell r="H882" t="str">
            <v>1524</v>
          </cell>
          <cell r="I882">
            <v>65.646230000000003</v>
          </cell>
          <cell r="J882">
            <v>153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 t="str">
            <v>SHENZHEN</v>
          </cell>
        </row>
        <row r="883">
          <cell r="B883" t="str">
            <v>D502157LSTC</v>
          </cell>
          <cell r="C883" t="str">
            <v>Opulence 1H Tub &amp; Shower Trim Kit &amp; Treysta Cartridge w/ Diverter on Valve Less Showerhead Chrome</v>
          </cell>
          <cell r="D883" t="str">
            <v>Gerber Brass.Faucet-Tub Shower</v>
          </cell>
          <cell r="E883" t="str">
            <v>Opulence</v>
          </cell>
          <cell r="F883" t="str">
            <v>Active</v>
          </cell>
          <cell r="G883" t="str">
            <v>P</v>
          </cell>
          <cell r="H883" t="str">
            <v>1524</v>
          </cell>
          <cell r="I883">
            <v>56.220779999999998</v>
          </cell>
          <cell r="J883">
            <v>170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 t="str">
            <v>SHENZHEN</v>
          </cell>
        </row>
        <row r="884">
          <cell r="B884" t="str">
            <v>D502518BNTC</v>
          </cell>
          <cell r="C884" t="str">
            <v>Vaughn 1H Shower Only Trim Kit &amp; Treysta Cartridge 2.0gpm Brushed Nickel</v>
          </cell>
          <cell r="D884" t="str">
            <v>Gerber Brass.Faucet-Tub Shower</v>
          </cell>
          <cell r="E884" t="str">
            <v>Vaughn</v>
          </cell>
          <cell r="F884" t="str">
            <v>DISCONTD</v>
          </cell>
          <cell r="G884" t="str">
            <v>P</v>
          </cell>
          <cell r="H884" t="str">
            <v>1524</v>
          </cell>
          <cell r="I884">
            <v>43.07</v>
          </cell>
          <cell r="J884">
            <v>9</v>
          </cell>
          <cell r="K884">
            <v>0</v>
          </cell>
          <cell r="L884">
            <v>0</v>
          </cell>
          <cell r="M884">
            <v>7</v>
          </cell>
          <cell r="N884">
            <v>7</v>
          </cell>
          <cell r="O884">
            <v>5</v>
          </cell>
          <cell r="P884">
            <v>11</v>
          </cell>
          <cell r="Q884">
            <v>5</v>
          </cell>
          <cell r="R884">
            <v>5</v>
          </cell>
          <cell r="S884">
            <v>3</v>
          </cell>
          <cell r="T884">
            <v>5</v>
          </cell>
          <cell r="U884">
            <v>7</v>
          </cell>
          <cell r="V884">
            <v>3</v>
          </cell>
          <cell r="W884">
            <v>4</v>
          </cell>
          <cell r="X884">
            <v>2</v>
          </cell>
          <cell r="Y884" t="str">
            <v>PLANDROP23</v>
          </cell>
        </row>
        <row r="885">
          <cell r="B885" t="str">
            <v>D502518BSTC</v>
          </cell>
          <cell r="C885" t="str">
            <v>Vaughn 1H Shower Only Trim Kit &amp; Treysta Cartridge 2.0gpm Satin Black</v>
          </cell>
          <cell r="D885" t="str">
            <v>Gerber Brass.Faucet-Tub Shower</v>
          </cell>
          <cell r="E885" t="str">
            <v>Vaughn</v>
          </cell>
          <cell r="F885" t="str">
            <v>PLAN-OUT</v>
          </cell>
          <cell r="G885" t="str">
            <v>P</v>
          </cell>
          <cell r="H885" t="str">
            <v>1524</v>
          </cell>
          <cell r="I885">
            <v>44.1</v>
          </cell>
          <cell r="J885">
            <v>211</v>
          </cell>
          <cell r="K885">
            <v>0</v>
          </cell>
          <cell r="L885">
            <v>0</v>
          </cell>
          <cell r="M885">
            <v>2</v>
          </cell>
          <cell r="N885">
            <v>7</v>
          </cell>
          <cell r="O885">
            <v>7</v>
          </cell>
          <cell r="P885">
            <v>5</v>
          </cell>
          <cell r="Q885">
            <v>3</v>
          </cell>
          <cell r="R885">
            <v>7</v>
          </cell>
          <cell r="S885">
            <v>6</v>
          </cell>
          <cell r="T885">
            <v>4</v>
          </cell>
          <cell r="U885">
            <v>5</v>
          </cell>
          <cell r="V885">
            <v>7</v>
          </cell>
          <cell r="W885">
            <v>5</v>
          </cell>
          <cell r="X885">
            <v>4</v>
          </cell>
          <cell r="Y885" t="str">
            <v>PLANDROP23</v>
          </cell>
        </row>
        <row r="886">
          <cell r="B886" t="str">
            <v>D502519BNTC</v>
          </cell>
          <cell r="C886" t="str">
            <v>Avian 1H Shower Only Trim Kit &amp; Treysta Cartridge 2.0gpm Brushed Nickel</v>
          </cell>
          <cell r="D886" t="str">
            <v>Gerber Brass.Faucet-Tub Shower</v>
          </cell>
          <cell r="E886" t="str">
            <v>Avian</v>
          </cell>
          <cell r="F886" t="str">
            <v>DISCONTD</v>
          </cell>
          <cell r="G886" t="str">
            <v>P</v>
          </cell>
          <cell r="H886" t="str">
            <v>1524</v>
          </cell>
          <cell r="I886">
            <v>64.592151509999994</v>
          </cell>
          <cell r="J886">
            <v>31</v>
          </cell>
          <cell r="K886">
            <v>0</v>
          </cell>
          <cell r="L886">
            <v>0</v>
          </cell>
          <cell r="M886">
            <v>5</v>
          </cell>
          <cell r="N886">
            <v>2</v>
          </cell>
          <cell r="O886">
            <v>2</v>
          </cell>
          <cell r="P886">
            <v>3</v>
          </cell>
          <cell r="Q886">
            <v>4</v>
          </cell>
          <cell r="R886">
            <v>5</v>
          </cell>
          <cell r="S886">
            <v>2</v>
          </cell>
          <cell r="T886">
            <v>2</v>
          </cell>
          <cell r="U886">
            <v>4</v>
          </cell>
          <cell r="V886">
            <v>3</v>
          </cell>
          <cell r="W886">
            <v>2</v>
          </cell>
          <cell r="X886">
            <v>3</v>
          </cell>
          <cell r="Y886" t="str">
            <v>PLANDROP23</v>
          </cell>
        </row>
        <row r="887">
          <cell r="B887" t="str">
            <v>D502528BNTC</v>
          </cell>
          <cell r="C887" t="str">
            <v>Draper 1H Shower Only Trim Kit &amp; Treysta Cartridge 2.0gpm Brushed Nickel</v>
          </cell>
          <cell r="D887" t="str">
            <v>Gerber Brass.Faucet-Tub Shower</v>
          </cell>
          <cell r="E887" t="str">
            <v>Draper</v>
          </cell>
          <cell r="F887" t="str">
            <v>DISCONTD</v>
          </cell>
          <cell r="G887" t="str">
            <v>P</v>
          </cell>
          <cell r="H887" t="str">
            <v>1524</v>
          </cell>
          <cell r="I887">
            <v>40.32</v>
          </cell>
          <cell r="J887">
            <v>47</v>
          </cell>
          <cell r="K887">
            <v>0</v>
          </cell>
          <cell r="L887">
            <v>0</v>
          </cell>
          <cell r="M887">
            <v>2</v>
          </cell>
          <cell r="N887">
            <v>2</v>
          </cell>
          <cell r="O887">
            <v>2</v>
          </cell>
          <cell r="P887">
            <v>3</v>
          </cell>
          <cell r="Q887">
            <v>2</v>
          </cell>
          <cell r="R887">
            <v>3</v>
          </cell>
          <cell r="S887">
            <v>3</v>
          </cell>
          <cell r="T887">
            <v>4</v>
          </cell>
          <cell r="U887">
            <v>3</v>
          </cell>
          <cell r="V887">
            <v>2</v>
          </cell>
          <cell r="W887">
            <v>3</v>
          </cell>
          <cell r="X887">
            <v>3</v>
          </cell>
          <cell r="Y887" t="str">
            <v>PLANDROP23</v>
          </cell>
        </row>
        <row r="888">
          <cell r="B888" t="str">
            <v>D502534BSTC</v>
          </cell>
          <cell r="C888" t="str">
            <v>Lemora 1H Shower Only Trim Kit &amp; Treysta Cartridge 2.0gpm Satin Black</v>
          </cell>
          <cell r="D888" t="str">
            <v>Gerber Brass.Faucet-Tub Shower</v>
          </cell>
          <cell r="E888" t="str">
            <v>Lemora</v>
          </cell>
          <cell r="F888" t="str">
            <v>DISCONTD</v>
          </cell>
          <cell r="G888" t="str">
            <v>P</v>
          </cell>
          <cell r="H888" t="str">
            <v>1524</v>
          </cell>
          <cell r="I888">
            <v>47.822707340000001</v>
          </cell>
          <cell r="J888">
            <v>54</v>
          </cell>
          <cell r="K888">
            <v>0</v>
          </cell>
          <cell r="L888">
            <v>0</v>
          </cell>
          <cell r="M888">
            <v>2</v>
          </cell>
          <cell r="N888">
            <v>1</v>
          </cell>
          <cell r="O888">
            <v>1</v>
          </cell>
          <cell r="P888">
            <v>2</v>
          </cell>
          <cell r="Q888">
            <v>1</v>
          </cell>
          <cell r="R888">
            <v>1</v>
          </cell>
          <cell r="S888">
            <v>1</v>
          </cell>
          <cell r="T888">
            <v>2</v>
          </cell>
          <cell r="U888">
            <v>1</v>
          </cell>
          <cell r="V888">
            <v>1</v>
          </cell>
          <cell r="W888">
            <v>1</v>
          </cell>
          <cell r="X888">
            <v>3</v>
          </cell>
          <cell r="Y888" t="str">
            <v>PLANDROP23</v>
          </cell>
        </row>
        <row r="889">
          <cell r="B889" t="str">
            <v>D502757LSBNTC</v>
          </cell>
          <cell r="C889" t="str">
            <v>Opulence 1H Shower Only Trim Kit &amp; Treysta Cartridge Less Showerhead Brushed Nickel</v>
          </cell>
          <cell r="D889" t="str">
            <v>Gerber Brass.Faucet-Tub Shower</v>
          </cell>
          <cell r="E889" t="str">
            <v>Opulence</v>
          </cell>
          <cell r="F889" t="str">
            <v>Active</v>
          </cell>
          <cell r="G889" t="str">
            <v>P</v>
          </cell>
          <cell r="H889" t="str">
            <v>1524</v>
          </cell>
          <cell r="I889">
            <v>45.795819999999999</v>
          </cell>
          <cell r="J889">
            <v>128</v>
          </cell>
          <cell r="K889">
            <v>0</v>
          </cell>
          <cell r="L889">
            <v>7</v>
          </cell>
          <cell r="M889">
            <v>6</v>
          </cell>
          <cell r="N889">
            <v>6</v>
          </cell>
          <cell r="O889">
            <v>6</v>
          </cell>
          <cell r="P889">
            <v>6</v>
          </cell>
          <cell r="Q889">
            <v>6</v>
          </cell>
          <cell r="R889">
            <v>6</v>
          </cell>
          <cell r="S889">
            <v>6</v>
          </cell>
          <cell r="T889">
            <v>6</v>
          </cell>
          <cell r="U889">
            <v>6</v>
          </cell>
          <cell r="V889">
            <v>7</v>
          </cell>
          <cell r="W889">
            <v>6</v>
          </cell>
          <cell r="X889">
            <v>6</v>
          </cell>
          <cell r="Y889" t="str">
            <v>SHENZHEN</v>
          </cell>
        </row>
        <row r="890">
          <cell r="B890" t="str">
            <v>D502757LSBSTC</v>
          </cell>
          <cell r="C890" t="str">
            <v>Opulence 1H Shower Only Trim Kit &amp; Treysta Cartridge Less Showerhead Satin Black</v>
          </cell>
          <cell r="D890" t="str">
            <v>Gerber Brass.Faucet-Tub Shower</v>
          </cell>
          <cell r="E890" t="str">
            <v>Opulence</v>
          </cell>
          <cell r="F890" t="str">
            <v>Active</v>
          </cell>
          <cell r="G890" t="str">
            <v>P</v>
          </cell>
          <cell r="H890" t="str">
            <v>1524</v>
          </cell>
          <cell r="I890">
            <v>45.484580000000001</v>
          </cell>
          <cell r="J890">
            <v>122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1</v>
          </cell>
          <cell r="Q890">
            <v>0</v>
          </cell>
          <cell r="R890">
            <v>1</v>
          </cell>
          <cell r="S890">
            <v>1</v>
          </cell>
          <cell r="T890">
            <v>1</v>
          </cell>
          <cell r="U890">
            <v>1</v>
          </cell>
          <cell r="V890">
            <v>0</v>
          </cell>
          <cell r="W890">
            <v>0</v>
          </cell>
          <cell r="X890">
            <v>0</v>
          </cell>
          <cell r="Y890" t="str">
            <v>SHENZHEN</v>
          </cell>
        </row>
        <row r="891">
          <cell r="B891" t="str">
            <v>D502757LSTC</v>
          </cell>
          <cell r="C891" t="str">
            <v>Opulence 1H Shower Only Trim Kit &amp; Treysta Cartridge Less Showerhead Chrome</v>
          </cell>
          <cell r="D891" t="str">
            <v>Gerber Brass.Faucet-Tub Shower</v>
          </cell>
          <cell r="E891" t="str">
            <v>Opulence</v>
          </cell>
          <cell r="F891" t="str">
            <v>Active</v>
          </cell>
          <cell r="G891" t="str">
            <v>P</v>
          </cell>
          <cell r="H891" t="str">
            <v>1524</v>
          </cell>
          <cell r="I891">
            <v>38.910679999999999</v>
          </cell>
          <cell r="J891">
            <v>194</v>
          </cell>
          <cell r="K891">
            <v>0</v>
          </cell>
          <cell r="L891">
            <v>0</v>
          </cell>
          <cell r="M891">
            <v>1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1</v>
          </cell>
          <cell r="T891">
            <v>0</v>
          </cell>
          <cell r="U891">
            <v>1</v>
          </cell>
          <cell r="V891">
            <v>1</v>
          </cell>
          <cell r="W891">
            <v>1</v>
          </cell>
          <cell r="X891">
            <v>1</v>
          </cell>
          <cell r="Y891" t="str">
            <v>SHENZHEN</v>
          </cell>
        </row>
        <row r="892">
          <cell r="B892" t="str">
            <v>D510022LSBNTC</v>
          </cell>
          <cell r="C892" t="str">
            <v>Antioch 1H Tub &amp; Shower Trim Kit &amp; Treysta Cartridge w/ Diverter on Spout Less Showerhead Brushed Nickel</v>
          </cell>
          <cell r="D892" t="str">
            <v>Gerber Brass.Faucet-Tub Shower</v>
          </cell>
          <cell r="E892" t="str">
            <v>Antioch</v>
          </cell>
          <cell r="F892" t="str">
            <v>Active</v>
          </cell>
          <cell r="G892" t="str">
            <v>P</v>
          </cell>
          <cell r="H892" t="str">
            <v>1524</v>
          </cell>
          <cell r="I892">
            <v>39.188085180000002</v>
          </cell>
          <cell r="J892">
            <v>19</v>
          </cell>
          <cell r="K892">
            <v>0</v>
          </cell>
          <cell r="L892">
            <v>7</v>
          </cell>
          <cell r="M892">
            <v>7</v>
          </cell>
          <cell r="N892">
            <v>7</v>
          </cell>
          <cell r="O892">
            <v>8</v>
          </cell>
          <cell r="P892">
            <v>7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 t="str">
            <v>PLANDROP25</v>
          </cell>
        </row>
        <row r="893">
          <cell r="B893" t="str">
            <v>D510022LSBSTC</v>
          </cell>
          <cell r="C893" t="str">
            <v>Antioch 1H Tub &amp; Shower Trim Kit &amp; Treysta Cartridge w/ Diverter on Spout Less Showerhead Satin Black</v>
          </cell>
          <cell r="D893" t="str">
            <v>Gerber Brass.Faucet-Tub Shower</v>
          </cell>
          <cell r="E893" t="str">
            <v>Antioch</v>
          </cell>
          <cell r="F893" t="str">
            <v>Active</v>
          </cell>
          <cell r="G893" t="str">
            <v>P</v>
          </cell>
          <cell r="H893" t="str">
            <v>1524</v>
          </cell>
          <cell r="I893">
            <v>39.310490000000001</v>
          </cell>
          <cell r="J893">
            <v>98</v>
          </cell>
          <cell r="K893">
            <v>0</v>
          </cell>
          <cell r="L893">
            <v>3</v>
          </cell>
          <cell r="M893">
            <v>1</v>
          </cell>
          <cell r="N893">
            <v>2</v>
          </cell>
          <cell r="O893">
            <v>2</v>
          </cell>
          <cell r="P893">
            <v>2</v>
          </cell>
          <cell r="Q893">
            <v>3</v>
          </cell>
          <cell r="R893">
            <v>3</v>
          </cell>
          <cell r="S893">
            <v>1</v>
          </cell>
          <cell r="T893">
            <v>2</v>
          </cell>
          <cell r="U893">
            <v>2</v>
          </cell>
          <cell r="V893">
            <v>3</v>
          </cell>
          <cell r="W893">
            <v>2</v>
          </cell>
          <cell r="X893">
            <v>2</v>
          </cell>
          <cell r="Y893" t="str">
            <v>PLANDROP25</v>
          </cell>
        </row>
        <row r="894">
          <cell r="B894" t="str">
            <v>D510022LSTC</v>
          </cell>
          <cell r="C894" t="str">
            <v>Antioch 1H Tub &amp; Shower Trim Kit &amp; Treysta Cartridge w/ Diverter on Spout Less Showerhead Chrome</v>
          </cell>
          <cell r="D894" t="str">
            <v>Gerber Brass.Faucet-Tub Shower</v>
          </cell>
          <cell r="E894" t="str">
            <v>Antioch</v>
          </cell>
          <cell r="F894" t="str">
            <v>Active</v>
          </cell>
          <cell r="G894" t="str">
            <v>P</v>
          </cell>
          <cell r="H894" t="str">
            <v>1524</v>
          </cell>
          <cell r="I894">
            <v>34.846774740000001</v>
          </cell>
          <cell r="J894">
            <v>204</v>
          </cell>
          <cell r="K894">
            <v>0</v>
          </cell>
          <cell r="L894">
            <v>21</v>
          </cell>
          <cell r="M894">
            <v>20</v>
          </cell>
          <cell r="N894">
            <v>20</v>
          </cell>
          <cell r="O894">
            <v>20</v>
          </cell>
          <cell r="P894">
            <v>20</v>
          </cell>
          <cell r="Q894">
            <v>22</v>
          </cell>
          <cell r="R894">
            <v>21</v>
          </cell>
          <cell r="S894">
            <v>20</v>
          </cell>
          <cell r="T894">
            <v>21</v>
          </cell>
          <cell r="U894">
            <v>20</v>
          </cell>
          <cell r="V894">
            <v>22</v>
          </cell>
          <cell r="W894">
            <v>10</v>
          </cell>
          <cell r="X894">
            <v>0</v>
          </cell>
          <cell r="Y894" t="str">
            <v>PLANDROP25</v>
          </cell>
        </row>
        <row r="895">
          <cell r="B895" t="str">
            <v>D510044LSBNTC</v>
          </cell>
          <cell r="C895" t="str">
            <v>Sirius 1H Tub &amp; Shower Trim Kit &amp; Treysta Cartridge w/ Diverter on Valve Less Showerhead Brushed Nickel</v>
          </cell>
          <cell r="D895" t="str">
            <v>Gerber Brass.Faucet-Tub Shower</v>
          </cell>
          <cell r="E895" t="str">
            <v>Sirius</v>
          </cell>
          <cell r="F895" t="str">
            <v>Active</v>
          </cell>
          <cell r="G895" t="str">
            <v>P</v>
          </cell>
          <cell r="H895" t="str">
            <v>1524</v>
          </cell>
          <cell r="I895">
            <v>104.19964</v>
          </cell>
          <cell r="J895">
            <v>154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 t="str">
            <v>PLANDROP25</v>
          </cell>
        </row>
        <row r="896">
          <cell r="B896" t="str">
            <v>D510044LSTC</v>
          </cell>
          <cell r="C896" t="str">
            <v>Sirius 1H Tub &amp; Shower Trim Kit &amp; Treysta Cartridge w/ Diverter on Valve Less Showerhead Chrome</v>
          </cell>
          <cell r="D896" t="str">
            <v>Gerber Brass.Faucet-Tub Shower</v>
          </cell>
          <cell r="E896" t="str">
            <v>Sirius</v>
          </cell>
          <cell r="F896" t="str">
            <v>Active</v>
          </cell>
          <cell r="G896" t="str">
            <v>P</v>
          </cell>
          <cell r="H896" t="str">
            <v>1524</v>
          </cell>
          <cell r="I896">
            <v>91.490839999999992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 t="str">
            <v>PLANDROP25</v>
          </cell>
        </row>
        <row r="897">
          <cell r="B897" t="str">
            <v>D510058LSBBTC</v>
          </cell>
          <cell r="C897" t="str">
            <v>Parma 1H Tub &amp; Shower Trim Kit &amp; Treysta Cartridge w/ Diverter on Valve Less Showerhead Brushed Bronze</v>
          </cell>
          <cell r="D897" t="str">
            <v>Gerber Brass.Faucet-Tub Shower</v>
          </cell>
          <cell r="E897" t="str">
            <v>Parma</v>
          </cell>
          <cell r="F897" t="str">
            <v>Active</v>
          </cell>
          <cell r="G897" t="str">
            <v>P</v>
          </cell>
          <cell r="H897" t="str">
            <v>1524</v>
          </cell>
          <cell r="I897">
            <v>72.665430749999999</v>
          </cell>
          <cell r="J897">
            <v>123</v>
          </cell>
          <cell r="K897">
            <v>0</v>
          </cell>
          <cell r="L897">
            <v>3</v>
          </cell>
          <cell r="M897">
            <v>2</v>
          </cell>
          <cell r="N897">
            <v>2</v>
          </cell>
          <cell r="O897">
            <v>4</v>
          </cell>
          <cell r="P897">
            <v>3</v>
          </cell>
          <cell r="Q897">
            <v>2</v>
          </cell>
          <cell r="R897">
            <v>2</v>
          </cell>
          <cell r="S897">
            <v>2</v>
          </cell>
          <cell r="T897">
            <v>2</v>
          </cell>
          <cell r="U897">
            <v>3</v>
          </cell>
          <cell r="V897">
            <v>2</v>
          </cell>
          <cell r="W897">
            <v>2</v>
          </cell>
          <cell r="X897">
            <v>1</v>
          </cell>
          <cell r="Y897" t="str">
            <v>PLANDROP25</v>
          </cell>
        </row>
        <row r="898">
          <cell r="B898" t="str">
            <v>D510058LSBNTC</v>
          </cell>
          <cell r="C898" t="str">
            <v>Parma 1H Tub &amp; Shower Trim Kit &amp; Treysta Cartridge w/ Diverter on Valve Less Showerhead Brushed Nickel</v>
          </cell>
          <cell r="D898" t="str">
            <v>Gerber Brass.Faucet-Tub Shower</v>
          </cell>
          <cell r="E898" t="str">
            <v>Parma</v>
          </cell>
          <cell r="F898" t="str">
            <v>Active</v>
          </cell>
          <cell r="G898" t="str">
            <v>P</v>
          </cell>
          <cell r="H898" t="str">
            <v>1524</v>
          </cell>
          <cell r="I898">
            <v>46.155290000000001</v>
          </cell>
          <cell r="J898">
            <v>126</v>
          </cell>
          <cell r="K898">
            <v>0</v>
          </cell>
          <cell r="L898">
            <v>2</v>
          </cell>
          <cell r="M898">
            <v>2</v>
          </cell>
          <cell r="N898">
            <v>1</v>
          </cell>
          <cell r="O898">
            <v>2</v>
          </cell>
          <cell r="P898">
            <v>2</v>
          </cell>
          <cell r="Q898">
            <v>2</v>
          </cell>
          <cell r="R898">
            <v>3</v>
          </cell>
          <cell r="S898">
            <v>1</v>
          </cell>
          <cell r="T898">
            <v>2</v>
          </cell>
          <cell r="U898">
            <v>2</v>
          </cell>
          <cell r="V898">
            <v>1</v>
          </cell>
          <cell r="W898">
            <v>1</v>
          </cell>
          <cell r="X898">
            <v>1</v>
          </cell>
          <cell r="Y898" t="str">
            <v>PLANDROP25</v>
          </cell>
        </row>
        <row r="899">
          <cell r="B899" t="str">
            <v>D510058LSBSTC</v>
          </cell>
          <cell r="C899" t="str">
            <v>Parma 1H Tub &amp; Shower Trim Kit &amp; Treysta Cartridge w/ Diverter on Valve Less Showerhead Satin Black</v>
          </cell>
          <cell r="D899" t="str">
            <v>Gerber Brass.Faucet-Tub Shower</v>
          </cell>
          <cell r="E899" t="str">
            <v>Parma</v>
          </cell>
          <cell r="F899" t="str">
            <v>Active</v>
          </cell>
          <cell r="G899" t="str">
            <v>P</v>
          </cell>
          <cell r="H899" t="str">
            <v>1524</v>
          </cell>
          <cell r="I899">
            <v>50.122909999999997</v>
          </cell>
          <cell r="J899">
            <v>99</v>
          </cell>
          <cell r="K899">
            <v>0</v>
          </cell>
          <cell r="L899">
            <v>0</v>
          </cell>
          <cell r="M899">
            <v>1</v>
          </cell>
          <cell r="N899">
            <v>1</v>
          </cell>
          <cell r="O899">
            <v>1</v>
          </cell>
          <cell r="P899">
            <v>1</v>
          </cell>
          <cell r="Q899">
            <v>2</v>
          </cell>
          <cell r="R899">
            <v>2</v>
          </cell>
          <cell r="S899">
            <v>1</v>
          </cell>
          <cell r="T899">
            <v>1</v>
          </cell>
          <cell r="U899">
            <v>1</v>
          </cell>
          <cell r="V899">
            <v>1</v>
          </cell>
          <cell r="W899">
            <v>1</v>
          </cell>
          <cell r="X899">
            <v>1</v>
          </cell>
          <cell r="Y899" t="str">
            <v>PLANDROP25</v>
          </cell>
        </row>
        <row r="900">
          <cell r="B900" t="str">
            <v>D510058LSTC</v>
          </cell>
          <cell r="C900" t="str">
            <v>Parma 1H Tub &amp; Shower Trim Kit &amp; Treysta Cartridge w/ Diverter on Valve Less Showerhead Chrome</v>
          </cell>
          <cell r="D900" t="str">
            <v>Gerber Brass.Faucet-Tub Shower</v>
          </cell>
          <cell r="E900" t="str">
            <v>Parma</v>
          </cell>
          <cell r="F900" t="str">
            <v>Active</v>
          </cell>
          <cell r="G900" t="str">
            <v>P</v>
          </cell>
          <cell r="H900" t="str">
            <v>1524</v>
          </cell>
          <cell r="I900">
            <v>39.070219999999999</v>
          </cell>
          <cell r="J900">
            <v>314</v>
          </cell>
          <cell r="K900">
            <v>0</v>
          </cell>
          <cell r="L900">
            <v>2</v>
          </cell>
          <cell r="M900">
            <v>1</v>
          </cell>
          <cell r="N900">
            <v>1</v>
          </cell>
          <cell r="O900">
            <v>3</v>
          </cell>
          <cell r="P900">
            <v>1</v>
          </cell>
          <cell r="Q900">
            <v>0</v>
          </cell>
          <cell r="R900">
            <v>1</v>
          </cell>
          <cell r="S900">
            <v>1</v>
          </cell>
          <cell r="T900">
            <v>1</v>
          </cell>
          <cell r="U900">
            <v>2</v>
          </cell>
          <cell r="V900">
            <v>2</v>
          </cell>
          <cell r="W900">
            <v>4</v>
          </cell>
          <cell r="X900">
            <v>0</v>
          </cell>
          <cell r="Y900" t="str">
            <v>PLANDROP25</v>
          </cell>
        </row>
        <row r="901">
          <cell r="B901" t="str">
            <v>D510418BBTC</v>
          </cell>
          <cell r="C901" t="str">
            <v>Vaughn 1H Valve Only Trim Kit &amp; Treysta Cartridge Brushed Bronze</v>
          </cell>
          <cell r="D901" t="str">
            <v>Gerber Brass.Faucet-Tub Shower</v>
          </cell>
          <cell r="E901" t="str">
            <v>Vaughn</v>
          </cell>
          <cell r="F901" t="str">
            <v>Active</v>
          </cell>
          <cell r="G901" t="str">
            <v>P</v>
          </cell>
          <cell r="H901" t="str">
            <v>1524</v>
          </cell>
          <cell r="I901">
            <v>40.681194840000003</v>
          </cell>
          <cell r="J901">
            <v>89</v>
          </cell>
          <cell r="K901">
            <v>0</v>
          </cell>
          <cell r="L901">
            <v>6</v>
          </cell>
          <cell r="M901">
            <v>6</v>
          </cell>
          <cell r="N901">
            <v>6</v>
          </cell>
          <cell r="O901">
            <v>4</v>
          </cell>
          <cell r="P901">
            <v>7</v>
          </cell>
          <cell r="Q901">
            <v>5</v>
          </cell>
          <cell r="R901">
            <v>7</v>
          </cell>
          <cell r="S901">
            <v>7</v>
          </cell>
          <cell r="T901">
            <v>6</v>
          </cell>
          <cell r="U901">
            <v>4</v>
          </cell>
          <cell r="V901">
            <v>2</v>
          </cell>
          <cell r="W901">
            <v>6</v>
          </cell>
          <cell r="X901">
            <v>5</v>
          </cell>
          <cell r="Y901" t="str">
            <v>SHENZHEN</v>
          </cell>
        </row>
        <row r="902">
          <cell r="B902" t="str">
            <v>D510418BNTC</v>
          </cell>
          <cell r="C902" t="str">
            <v>Vaughn 1H Valve Only Trim Kit &amp; Treysta Cartridge Brushed Nickel</v>
          </cell>
          <cell r="D902" t="str">
            <v>Gerber Brass.Faucet-Tub Shower</v>
          </cell>
          <cell r="E902" t="str">
            <v>Vaughn</v>
          </cell>
          <cell r="F902" t="str">
            <v>Active</v>
          </cell>
          <cell r="G902" t="str">
            <v>P</v>
          </cell>
          <cell r="H902" t="str">
            <v>1524</v>
          </cell>
          <cell r="I902">
            <v>34.307247719999999</v>
          </cell>
          <cell r="J902">
            <v>105</v>
          </cell>
          <cell r="K902">
            <v>0</v>
          </cell>
          <cell r="L902">
            <v>6</v>
          </cell>
          <cell r="M902">
            <v>4</v>
          </cell>
          <cell r="N902">
            <v>7</v>
          </cell>
          <cell r="O902">
            <v>5</v>
          </cell>
          <cell r="P902">
            <v>5</v>
          </cell>
          <cell r="Q902">
            <v>4</v>
          </cell>
          <cell r="R902">
            <v>6</v>
          </cell>
          <cell r="S902">
            <v>8</v>
          </cell>
          <cell r="T902">
            <v>7</v>
          </cell>
          <cell r="U902">
            <v>11</v>
          </cell>
          <cell r="V902">
            <v>10</v>
          </cell>
          <cell r="W902">
            <v>8</v>
          </cell>
          <cell r="X902">
            <v>6</v>
          </cell>
          <cell r="Y902" t="str">
            <v>SHENZHEN</v>
          </cell>
        </row>
        <row r="903">
          <cell r="B903" t="str">
            <v>D510418BSTC</v>
          </cell>
          <cell r="C903" t="str">
            <v>Vaughn 1H Valve Only Trim Kit &amp; Treysta Cartridge Satin Black</v>
          </cell>
          <cell r="D903" t="str">
            <v>Gerber Brass.Faucet-Tub Shower</v>
          </cell>
          <cell r="E903" t="str">
            <v>Vaughn</v>
          </cell>
          <cell r="F903" t="str">
            <v>Active</v>
          </cell>
          <cell r="G903" t="str">
            <v>P</v>
          </cell>
          <cell r="H903" t="str">
            <v>1524</v>
          </cell>
          <cell r="I903">
            <v>31.709989740000001</v>
          </cell>
          <cell r="J903">
            <v>195</v>
          </cell>
          <cell r="K903">
            <v>0</v>
          </cell>
          <cell r="L903">
            <v>6</v>
          </cell>
          <cell r="M903">
            <v>7</v>
          </cell>
          <cell r="N903">
            <v>5</v>
          </cell>
          <cell r="O903">
            <v>5</v>
          </cell>
          <cell r="P903">
            <v>8</v>
          </cell>
          <cell r="Q903">
            <v>4</v>
          </cell>
          <cell r="R903">
            <v>6</v>
          </cell>
          <cell r="S903">
            <v>5</v>
          </cell>
          <cell r="T903">
            <v>5</v>
          </cell>
          <cell r="U903">
            <v>5</v>
          </cell>
          <cell r="V903">
            <v>5</v>
          </cell>
          <cell r="W903">
            <v>3</v>
          </cell>
          <cell r="X903">
            <v>5</v>
          </cell>
          <cell r="Y903" t="str">
            <v>SHENZHEN</v>
          </cell>
        </row>
        <row r="904">
          <cell r="B904" t="str">
            <v>D510418TC</v>
          </cell>
          <cell r="C904" t="str">
            <v>Vaughn 1H Valve Only Trim Kit &amp; Treysta Cartridge Chrome</v>
          </cell>
          <cell r="D904" t="str">
            <v>Gerber Brass.Faucet-Tub Shower</v>
          </cell>
          <cell r="E904" t="str">
            <v>Vaughn</v>
          </cell>
          <cell r="F904" t="str">
            <v>Active</v>
          </cell>
          <cell r="G904" t="str">
            <v>P</v>
          </cell>
          <cell r="H904" t="str">
            <v>1524</v>
          </cell>
          <cell r="I904">
            <v>19.237479999999998</v>
          </cell>
          <cell r="J904">
            <v>34</v>
          </cell>
          <cell r="K904">
            <v>0</v>
          </cell>
          <cell r="L904">
            <v>3</v>
          </cell>
          <cell r="M904">
            <v>2</v>
          </cell>
          <cell r="N904">
            <v>3</v>
          </cell>
          <cell r="O904">
            <v>2</v>
          </cell>
          <cell r="P904">
            <v>3</v>
          </cell>
          <cell r="Q904">
            <v>3</v>
          </cell>
          <cell r="R904">
            <v>3</v>
          </cell>
          <cell r="S904">
            <v>2</v>
          </cell>
          <cell r="T904">
            <v>3</v>
          </cell>
          <cell r="U904">
            <v>2</v>
          </cell>
          <cell r="V904">
            <v>2</v>
          </cell>
          <cell r="W904">
            <v>3</v>
          </cell>
          <cell r="X904">
            <v>2</v>
          </cell>
          <cell r="Y904" t="str">
            <v>SHENZHEN</v>
          </cell>
        </row>
        <row r="905">
          <cell r="B905" t="str">
            <v>D510419BBTC</v>
          </cell>
          <cell r="C905" t="str">
            <v>Avian 1H Valve Only Trim Kit &amp; Treysta Cartridge Brushed Bronze</v>
          </cell>
          <cell r="D905" t="str">
            <v>Gerber Brass.Faucet-Tub Shower</v>
          </cell>
          <cell r="E905" t="str">
            <v>Avian</v>
          </cell>
          <cell r="F905" t="str">
            <v>NEW PRODUC</v>
          </cell>
          <cell r="G905" t="str">
            <v>P</v>
          </cell>
          <cell r="H905" t="str">
            <v>1524</v>
          </cell>
          <cell r="I905">
            <v>60.876239999999996</v>
          </cell>
          <cell r="J905">
            <v>106</v>
          </cell>
          <cell r="K905">
            <v>0</v>
          </cell>
          <cell r="L905">
            <v>0</v>
          </cell>
          <cell r="M905">
            <v>1</v>
          </cell>
          <cell r="N905">
            <v>1</v>
          </cell>
          <cell r="O905">
            <v>2</v>
          </cell>
          <cell r="P905">
            <v>2</v>
          </cell>
          <cell r="Q905">
            <v>2</v>
          </cell>
          <cell r="R905">
            <v>3</v>
          </cell>
          <cell r="S905">
            <v>3</v>
          </cell>
          <cell r="T905">
            <v>5</v>
          </cell>
          <cell r="U905">
            <v>10</v>
          </cell>
          <cell r="V905">
            <v>12</v>
          </cell>
          <cell r="W905">
            <v>14</v>
          </cell>
          <cell r="X905">
            <v>14</v>
          </cell>
          <cell r="Y905" t="str">
            <v>SHENZHEN</v>
          </cell>
        </row>
        <row r="906">
          <cell r="B906" t="str">
            <v>D510419BNTC</v>
          </cell>
          <cell r="C906" t="str">
            <v>Avian 1H Valve Only Trim Kit &amp; Treysta Cartridge Brushed Nickel</v>
          </cell>
          <cell r="D906" t="str">
            <v>Gerber Brass.Faucet-Tub Shower</v>
          </cell>
          <cell r="E906" t="str">
            <v>Avian</v>
          </cell>
          <cell r="F906" t="str">
            <v>Active</v>
          </cell>
          <cell r="G906" t="str">
            <v>P</v>
          </cell>
          <cell r="H906" t="str">
            <v>1524</v>
          </cell>
          <cell r="I906">
            <v>39.082033350000003</v>
          </cell>
          <cell r="J906">
            <v>80</v>
          </cell>
          <cell r="K906">
            <v>0</v>
          </cell>
          <cell r="L906">
            <v>6</v>
          </cell>
          <cell r="M906">
            <v>5</v>
          </cell>
          <cell r="N906">
            <v>5</v>
          </cell>
          <cell r="O906">
            <v>5</v>
          </cell>
          <cell r="P906">
            <v>5</v>
          </cell>
          <cell r="Q906">
            <v>6</v>
          </cell>
          <cell r="R906">
            <v>4</v>
          </cell>
          <cell r="S906">
            <v>5</v>
          </cell>
          <cell r="T906">
            <v>5</v>
          </cell>
          <cell r="U906">
            <v>4</v>
          </cell>
          <cell r="V906">
            <v>7</v>
          </cell>
          <cell r="W906">
            <v>4</v>
          </cell>
          <cell r="X906">
            <v>7</v>
          </cell>
          <cell r="Y906" t="str">
            <v>SHENZHEN</v>
          </cell>
        </row>
        <row r="907">
          <cell r="B907" t="str">
            <v>D510419BSTC</v>
          </cell>
          <cell r="C907" t="str">
            <v>Avian 1H Valve Only Trim Kit &amp; Treysta Cartridge Satin Black</v>
          </cell>
          <cell r="D907" t="str">
            <v>Gerber Brass.Faucet-Tub Shower</v>
          </cell>
          <cell r="E907" t="str">
            <v>Avian</v>
          </cell>
          <cell r="F907" t="str">
            <v>Active</v>
          </cell>
          <cell r="G907" t="str">
            <v>P</v>
          </cell>
          <cell r="H907" t="str">
            <v>1524</v>
          </cell>
          <cell r="I907">
            <v>39.922691729999997</v>
          </cell>
          <cell r="J907">
            <v>67</v>
          </cell>
          <cell r="K907">
            <v>0</v>
          </cell>
          <cell r="L907">
            <v>13</v>
          </cell>
          <cell r="M907">
            <v>13</v>
          </cell>
          <cell r="N907">
            <v>15</v>
          </cell>
          <cell r="O907">
            <v>10</v>
          </cell>
          <cell r="P907">
            <v>10</v>
          </cell>
          <cell r="Q907">
            <v>19</v>
          </cell>
          <cell r="R907">
            <v>16</v>
          </cell>
          <cell r="S907">
            <v>19</v>
          </cell>
          <cell r="T907">
            <v>12</v>
          </cell>
          <cell r="U907">
            <v>15</v>
          </cell>
          <cell r="V907">
            <v>11</v>
          </cell>
          <cell r="W907">
            <v>14</v>
          </cell>
          <cell r="X907">
            <v>20</v>
          </cell>
          <cell r="Y907" t="str">
            <v>SHENZHEN</v>
          </cell>
        </row>
        <row r="908">
          <cell r="B908" t="str">
            <v>D510419TC</v>
          </cell>
          <cell r="C908" t="str">
            <v>Avian 1H Valve Only Trim Kit &amp; Treysta Cartridge Chrome</v>
          </cell>
          <cell r="D908" t="str">
            <v>Gerber Brass.Faucet-Tub Shower</v>
          </cell>
          <cell r="E908" t="str">
            <v>Avian</v>
          </cell>
          <cell r="F908" t="str">
            <v>Active</v>
          </cell>
          <cell r="G908" t="str">
            <v>P</v>
          </cell>
          <cell r="H908" t="str">
            <v>1524</v>
          </cell>
          <cell r="I908">
            <v>30.073186830000001</v>
          </cell>
          <cell r="J908">
            <v>102</v>
          </cell>
          <cell r="K908">
            <v>0</v>
          </cell>
          <cell r="L908">
            <v>5</v>
          </cell>
          <cell r="M908">
            <v>2</v>
          </cell>
          <cell r="N908">
            <v>11</v>
          </cell>
          <cell r="O908">
            <v>4</v>
          </cell>
          <cell r="P908">
            <v>2</v>
          </cell>
          <cell r="Q908">
            <v>5</v>
          </cell>
          <cell r="R908">
            <v>5</v>
          </cell>
          <cell r="S908">
            <v>5</v>
          </cell>
          <cell r="T908">
            <v>3</v>
          </cell>
          <cell r="U908">
            <v>4</v>
          </cell>
          <cell r="V908">
            <v>5</v>
          </cell>
          <cell r="W908">
            <v>4</v>
          </cell>
          <cell r="X908">
            <v>3</v>
          </cell>
          <cell r="Y908" t="str">
            <v>SHENZHEN</v>
          </cell>
        </row>
        <row r="909">
          <cell r="B909" t="str">
            <v>D510422BNTC</v>
          </cell>
          <cell r="C909" t="str">
            <v>Antioch 1H Pressure Balance Trim Kit &amp; Treysta Cartridge for Valve Only Brushed Nickel</v>
          </cell>
          <cell r="D909" t="str">
            <v>Gerber Brass.Faucet-Tub Shower</v>
          </cell>
          <cell r="E909" t="str">
            <v>Antioch</v>
          </cell>
          <cell r="F909" t="str">
            <v>Active</v>
          </cell>
          <cell r="G909" t="str">
            <v>P</v>
          </cell>
          <cell r="H909" t="str">
            <v>1524</v>
          </cell>
          <cell r="I909">
            <v>26.753869439999999</v>
          </cell>
          <cell r="J909">
            <v>543</v>
          </cell>
          <cell r="K909">
            <v>0</v>
          </cell>
          <cell r="L909">
            <v>29</v>
          </cell>
          <cell r="M909">
            <v>16</v>
          </cell>
          <cell r="N909">
            <v>18</v>
          </cell>
          <cell r="O909">
            <v>31</v>
          </cell>
          <cell r="P909">
            <v>28</v>
          </cell>
          <cell r="Q909">
            <v>18</v>
          </cell>
          <cell r="R909">
            <v>36</v>
          </cell>
          <cell r="S909">
            <v>18</v>
          </cell>
          <cell r="T909">
            <v>19</v>
          </cell>
          <cell r="U909">
            <v>33</v>
          </cell>
          <cell r="V909">
            <v>37</v>
          </cell>
          <cell r="W909">
            <v>27</v>
          </cell>
          <cell r="X909">
            <v>30</v>
          </cell>
          <cell r="Y909" t="str">
            <v>SHENZHEN</v>
          </cell>
        </row>
        <row r="910">
          <cell r="B910" t="str">
            <v>D510422BSTC</v>
          </cell>
          <cell r="C910" t="str">
            <v>Antioch 1H Pressure Balance Trim Kit &amp; Treysta Cartridge for Valve Only Satin Black</v>
          </cell>
          <cell r="D910" t="str">
            <v>Gerber Brass.Faucet-Tub Shower</v>
          </cell>
          <cell r="E910" t="str">
            <v>Antioch</v>
          </cell>
          <cell r="F910" t="str">
            <v>Active</v>
          </cell>
          <cell r="G910" t="str">
            <v>P</v>
          </cell>
          <cell r="H910" t="str">
            <v>1524</v>
          </cell>
          <cell r="I910">
            <v>26.92062</v>
          </cell>
          <cell r="J910">
            <v>199</v>
          </cell>
          <cell r="K910">
            <v>0</v>
          </cell>
          <cell r="L910">
            <v>7</v>
          </cell>
          <cell r="M910">
            <v>4</v>
          </cell>
          <cell r="N910">
            <v>6</v>
          </cell>
          <cell r="O910">
            <v>6</v>
          </cell>
          <cell r="P910">
            <v>5</v>
          </cell>
          <cell r="Q910">
            <v>6</v>
          </cell>
          <cell r="R910">
            <v>6</v>
          </cell>
          <cell r="S910">
            <v>7</v>
          </cell>
          <cell r="T910">
            <v>6</v>
          </cell>
          <cell r="U910">
            <v>6</v>
          </cell>
          <cell r="V910">
            <v>4</v>
          </cell>
          <cell r="W910">
            <v>6</v>
          </cell>
          <cell r="X910">
            <v>6</v>
          </cell>
          <cell r="Y910" t="str">
            <v>SHENZHEN</v>
          </cell>
        </row>
        <row r="911">
          <cell r="B911" t="str">
            <v>D510422TC</v>
          </cell>
          <cell r="C911" t="str">
            <v>Antioch 1H Pressure Balance Trim Kit &amp; Treysta Cartridge for Valve Only Chrome</v>
          </cell>
          <cell r="D911" t="str">
            <v>Gerber Brass.Faucet-Tub Shower</v>
          </cell>
          <cell r="E911" t="str">
            <v>Antioch</v>
          </cell>
          <cell r="F911" t="str">
            <v>Active</v>
          </cell>
          <cell r="G911" t="str">
            <v>P</v>
          </cell>
          <cell r="H911" t="str">
            <v>1524</v>
          </cell>
          <cell r="I911">
            <v>26.26453098</v>
          </cell>
          <cell r="J911">
            <v>211</v>
          </cell>
          <cell r="K911">
            <v>0</v>
          </cell>
          <cell r="L911">
            <v>5</v>
          </cell>
          <cell r="M911">
            <v>7</v>
          </cell>
          <cell r="N911">
            <v>4</v>
          </cell>
          <cell r="O911">
            <v>6</v>
          </cell>
          <cell r="P911">
            <v>2</v>
          </cell>
          <cell r="Q911">
            <v>3</v>
          </cell>
          <cell r="R911">
            <v>9</v>
          </cell>
          <cell r="S911">
            <v>3</v>
          </cell>
          <cell r="T911">
            <v>5</v>
          </cell>
          <cell r="U911">
            <v>5</v>
          </cell>
          <cell r="V911">
            <v>7</v>
          </cell>
          <cell r="W911">
            <v>6</v>
          </cell>
          <cell r="X911">
            <v>4</v>
          </cell>
          <cell r="Y911" t="str">
            <v>SHENZHEN</v>
          </cell>
        </row>
        <row r="912">
          <cell r="B912" t="str">
            <v>D510428BNTC</v>
          </cell>
          <cell r="C912" t="str">
            <v>Draper 1H Valve Only Trim Kit &amp; Treysta Cartridge Brushed Nickel</v>
          </cell>
          <cell r="D912" t="str">
            <v>Gerber Brass.Faucet-Tub Shower</v>
          </cell>
          <cell r="E912" t="str">
            <v>Draper</v>
          </cell>
          <cell r="F912" t="str">
            <v>DISCONTD</v>
          </cell>
          <cell r="G912" t="str">
            <v>P</v>
          </cell>
          <cell r="H912" t="str">
            <v>1524</v>
          </cell>
          <cell r="I912">
            <v>22.625860379999999</v>
          </cell>
          <cell r="J912">
            <v>28</v>
          </cell>
          <cell r="K912">
            <v>0</v>
          </cell>
          <cell r="L912">
            <v>0</v>
          </cell>
          <cell r="M912">
            <v>2</v>
          </cell>
          <cell r="N912">
            <v>2</v>
          </cell>
          <cell r="O912">
            <v>1</v>
          </cell>
          <cell r="P912">
            <v>3</v>
          </cell>
          <cell r="Q912">
            <v>4</v>
          </cell>
          <cell r="R912">
            <v>3</v>
          </cell>
          <cell r="S912">
            <v>4</v>
          </cell>
          <cell r="T912">
            <v>4</v>
          </cell>
          <cell r="U912">
            <v>4</v>
          </cell>
          <cell r="V912">
            <v>4</v>
          </cell>
          <cell r="W912">
            <v>3</v>
          </cell>
          <cell r="X912">
            <v>3</v>
          </cell>
          <cell r="Y912" t="str">
            <v>PLANDROP24</v>
          </cell>
        </row>
        <row r="913">
          <cell r="B913" t="str">
            <v>D510428TC</v>
          </cell>
          <cell r="C913" t="str">
            <v>Draper 1H Valve Only Trim Kit &amp; Treysta Cartridge Chrome</v>
          </cell>
          <cell r="D913" t="str">
            <v>Gerber Brass.Faucet-Tub Shower</v>
          </cell>
          <cell r="E913" t="str">
            <v>Draper</v>
          </cell>
          <cell r="F913" t="str">
            <v>DISCONTD</v>
          </cell>
          <cell r="G913" t="str">
            <v>P</v>
          </cell>
          <cell r="H913" t="str">
            <v>1524</v>
          </cell>
          <cell r="I913">
            <v>15.01</v>
          </cell>
          <cell r="J913">
            <v>46</v>
          </cell>
          <cell r="K913">
            <v>0</v>
          </cell>
          <cell r="L913">
            <v>0</v>
          </cell>
          <cell r="M913">
            <v>1</v>
          </cell>
          <cell r="N913">
            <v>3</v>
          </cell>
          <cell r="O913">
            <v>2</v>
          </cell>
          <cell r="P913">
            <v>2</v>
          </cell>
          <cell r="Q913">
            <v>2</v>
          </cell>
          <cell r="R913">
            <v>6</v>
          </cell>
          <cell r="S913">
            <v>3</v>
          </cell>
          <cell r="T913">
            <v>5</v>
          </cell>
          <cell r="U913">
            <v>1</v>
          </cell>
          <cell r="V913">
            <v>2</v>
          </cell>
          <cell r="W913">
            <v>3</v>
          </cell>
          <cell r="X913">
            <v>2</v>
          </cell>
          <cell r="Y913" t="str">
            <v>PLANDROP24</v>
          </cell>
        </row>
        <row r="914">
          <cell r="B914" t="str">
            <v>D510430BNTC</v>
          </cell>
          <cell r="C914" t="str">
            <v>Amalfi 1H Pressure Balance Trim Kit &amp; Treysta Cartridge for Valve Only Brushed Nickel</v>
          </cell>
          <cell r="D914" t="str">
            <v>Gerber Brass.Faucet-Tub Shower</v>
          </cell>
          <cell r="E914" t="str">
            <v>Amalfi</v>
          </cell>
          <cell r="F914" t="str">
            <v>Active</v>
          </cell>
          <cell r="G914" t="str">
            <v>P</v>
          </cell>
          <cell r="H914" t="str">
            <v>1524</v>
          </cell>
          <cell r="I914">
            <v>33.554419320000001</v>
          </cell>
          <cell r="J914">
            <v>58</v>
          </cell>
          <cell r="K914">
            <v>0</v>
          </cell>
          <cell r="L914">
            <v>0</v>
          </cell>
          <cell r="M914">
            <v>3</v>
          </cell>
          <cell r="N914">
            <v>6</v>
          </cell>
          <cell r="O914">
            <v>6</v>
          </cell>
          <cell r="P914">
            <v>6</v>
          </cell>
          <cell r="Q914">
            <v>6</v>
          </cell>
          <cell r="R914">
            <v>7</v>
          </cell>
          <cell r="S914">
            <v>6</v>
          </cell>
          <cell r="T914">
            <v>6</v>
          </cell>
          <cell r="U914">
            <v>6</v>
          </cell>
          <cell r="V914">
            <v>5</v>
          </cell>
          <cell r="W914">
            <v>7</v>
          </cell>
          <cell r="X914">
            <v>7</v>
          </cell>
          <cell r="Y914" t="str">
            <v>SHENZHEN</v>
          </cell>
        </row>
        <row r="915">
          <cell r="B915" t="str">
            <v>D510430BSTC</v>
          </cell>
          <cell r="C915" t="str">
            <v>Amalfi 1H Pressure Balance Trim Kit &amp; Treysta Cartridge for Valve Only Satin Black</v>
          </cell>
          <cell r="D915" t="str">
            <v>Gerber Brass.Faucet-Tub Shower</v>
          </cell>
          <cell r="E915" t="str">
            <v>Amalfi</v>
          </cell>
          <cell r="F915" t="str">
            <v>Active</v>
          </cell>
          <cell r="G915" t="str">
            <v>P</v>
          </cell>
          <cell r="H915" t="str">
            <v>1524</v>
          </cell>
          <cell r="I915">
            <v>39.06261378</v>
          </cell>
          <cell r="J915">
            <v>284</v>
          </cell>
          <cell r="K915">
            <v>0</v>
          </cell>
          <cell r="L915">
            <v>11</v>
          </cell>
          <cell r="M915">
            <v>10</v>
          </cell>
          <cell r="N915">
            <v>10</v>
          </cell>
          <cell r="O915">
            <v>6</v>
          </cell>
          <cell r="P915">
            <v>7</v>
          </cell>
          <cell r="Q915">
            <v>6</v>
          </cell>
          <cell r="R915">
            <v>11</v>
          </cell>
          <cell r="S915">
            <v>9</v>
          </cell>
          <cell r="T915">
            <v>9</v>
          </cell>
          <cell r="U915">
            <v>11</v>
          </cell>
          <cell r="V915">
            <v>7</v>
          </cell>
          <cell r="W915">
            <v>5</v>
          </cell>
          <cell r="X915">
            <v>8</v>
          </cell>
          <cell r="Y915" t="str">
            <v>SHENZHEN</v>
          </cell>
        </row>
        <row r="916">
          <cell r="B916" t="str">
            <v>D510430TC</v>
          </cell>
          <cell r="C916" t="str">
            <v>Amalfi 1H Pressure Balance Trim Kit &amp; Treysta Cartridge for Valve Only Chrome</v>
          </cell>
          <cell r="D916" t="str">
            <v>Gerber Brass.Faucet-Tub Shower</v>
          </cell>
          <cell r="E916" t="str">
            <v>Amalfi</v>
          </cell>
          <cell r="F916" t="str">
            <v>Active</v>
          </cell>
          <cell r="G916" t="str">
            <v>P</v>
          </cell>
          <cell r="H916" t="str">
            <v>1524</v>
          </cell>
          <cell r="I916">
            <v>30.016125840000001</v>
          </cell>
          <cell r="J916">
            <v>158</v>
          </cell>
          <cell r="K916">
            <v>0</v>
          </cell>
          <cell r="L916">
            <v>47</v>
          </cell>
          <cell r="M916">
            <v>36</v>
          </cell>
          <cell r="N916">
            <v>36</v>
          </cell>
          <cell r="O916">
            <v>36</v>
          </cell>
          <cell r="P916">
            <v>36</v>
          </cell>
          <cell r="Q916">
            <v>8</v>
          </cell>
          <cell r="R916">
            <v>8</v>
          </cell>
          <cell r="S916">
            <v>18</v>
          </cell>
          <cell r="T916">
            <v>10</v>
          </cell>
          <cell r="U916">
            <v>7</v>
          </cell>
          <cell r="V916">
            <v>20</v>
          </cell>
          <cell r="W916">
            <v>3</v>
          </cell>
          <cell r="X916">
            <v>6</v>
          </cell>
          <cell r="Y916" t="str">
            <v>SHENZHEN</v>
          </cell>
        </row>
        <row r="917">
          <cell r="B917" t="str">
            <v>D510434BNTC</v>
          </cell>
          <cell r="C917" t="str">
            <v>Lemora 1H Valve Only Trim Kit &amp; Treysta Cartridge Brushed Nickel</v>
          </cell>
          <cell r="D917" t="str">
            <v>Gerber Brass.Faucet-Tub Shower</v>
          </cell>
          <cell r="E917" t="str">
            <v>Lemora</v>
          </cell>
          <cell r="F917" t="str">
            <v>Active</v>
          </cell>
          <cell r="G917" t="str">
            <v>P</v>
          </cell>
          <cell r="H917" t="str">
            <v>1524</v>
          </cell>
          <cell r="I917">
            <v>31.680069750000001</v>
          </cell>
          <cell r="J917">
            <v>22</v>
          </cell>
          <cell r="K917">
            <v>0</v>
          </cell>
          <cell r="L917">
            <v>2</v>
          </cell>
          <cell r="M917">
            <v>3</v>
          </cell>
          <cell r="N917">
            <v>1</v>
          </cell>
          <cell r="O917">
            <v>6</v>
          </cell>
          <cell r="P917">
            <v>2</v>
          </cell>
          <cell r="Q917">
            <v>1</v>
          </cell>
          <cell r="R917">
            <v>3</v>
          </cell>
          <cell r="S917">
            <v>2</v>
          </cell>
          <cell r="T917">
            <v>2</v>
          </cell>
          <cell r="U917">
            <v>3</v>
          </cell>
          <cell r="V917">
            <v>1</v>
          </cell>
          <cell r="W917">
            <v>2</v>
          </cell>
          <cell r="X917">
            <v>4</v>
          </cell>
          <cell r="Y917" t="str">
            <v>SHENZHEN</v>
          </cell>
        </row>
        <row r="918">
          <cell r="B918" t="str">
            <v>D510434BSTC</v>
          </cell>
          <cell r="C918" t="str">
            <v>Lemora 1H Valve Only Trim Kit &amp; Treysta Cartridge Satin Black</v>
          </cell>
          <cell r="D918" t="str">
            <v>Gerber Brass.Faucet-Tub Shower</v>
          </cell>
          <cell r="E918" t="str">
            <v>Lemora</v>
          </cell>
          <cell r="F918" t="str">
            <v>Active</v>
          </cell>
          <cell r="G918" t="str">
            <v>P</v>
          </cell>
          <cell r="H918" t="str">
            <v>1524</v>
          </cell>
          <cell r="I918">
            <v>31.968653969999998</v>
          </cell>
          <cell r="J918">
            <v>30</v>
          </cell>
          <cell r="K918">
            <v>0</v>
          </cell>
          <cell r="L918">
            <v>4</v>
          </cell>
          <cell r="M918">
            <v>2</v>
          </cell>
          <cell r="N918">
            <v>5</v>
          </cell>
          <cell r="O918">
            <v>4</v>
          </cell>
          <cell r="P918">
            <v>3</v>
          </cell>
          <cell r="Q918">
            <v>4</v>
          </cell>
          <cell r="R918">
            <v>5</v>
          </cell>
          <cell r="S918">
            <v>4</v>
          </cell>
          <cell r="T918">
            <v>3</v>
          </cell>
          <cell r="U918">
            <v>2</v>
          </cell>
          <cell r="V918">
            <v>3</v>
          </cell>
          <cell r="W918">
            <v>3</v>
          </cell>
          <cell r="X918">
            <v>3</v>
          </cell>
          <cell r="Y918" t="str">
            <v>SHENZHEN</v>
          </cell>
        </row>
        <row r="919">
          <cell r="B919" t="str">
            <v>D510434TC</v>
          </cell>
          <cell r="C919" t="str">
            <v>Lemora 1H Valve Only Trim Kit &amp; Treysta Cartridge Chrome</v>
          </cell>
          <cell r="D919" t="str">
            <v>Gerber Brass.Faucet-Tub Shower</v>
          </cell>
          <cell r="E919" t="str">
            <v>Lemora</v>
          </cell>
          <cell r="F919" t="str">
            <v>Active</v>
          </cell>
          <cell r="G919" t="str">
            <v>P</v>
          </cell>
          <cell r="H919" t="str">
            <v>1524</v>
          </cell>
          <cell r="I919">
            <v>26.071498170000002</v>
          </cell>
          <cell r="J919">
            <v>187</v>
          </cell>
          <cell r="K919">
            <v>0</v>
          </cell>
          <cell r="L919">
            <v>0</v>
          </cell>
          <cell r="M919">
            <v>1</v>
          </cell>
          <cell r="N919">
            <v>1</v>
          </cell>
          <cell r="O919">
            <v>1</v>
          </cell>
          <cell r="P919">
            <v>1</v>
          </cell>
          <cell r="Q919">
            <v>1</v>
          </cell>
          <cell r="R919">
            <v>1</v>
          </cell>
          <cell r="S919">
            <v>1</v>
          </cell>
          <cell r="T919">
            <v>1</v>
          </cell>
          <cell r="U919">
            <v>1</v>
          </cell>
          <cell r="V919">
            <v>1</v>
          </cell>
          <cell r="W919">
            <v>1</v>
          </cell>
          <cell r="X919">
            <v>1</v>
          </cell>
          <cell r="Y919" t="str">
            <v>SHENZHEN</v>
          </cell>
        </row>
        <row r="920">
          <cell r="B920" t="str">
            <v>D510444BNTC</v>
          </cell>
          <cell r="C920" t="str">
            <v>Sirius 1H Pressure Balance Trim Kit &amp; Treysta Cartridge for Valve Only Brushed Nickel</v>
          </cell>
          <cell r="D920" t="str">
            <v>Gerber Brass.Faucet-Tub Shower</v>
          </cell>
          <cell r="E920" t="str">
            <v>Sirius</v>
          </cell>
          <cell r="F920" t="str">
            <v>Active</v>
          </cell>
          <cell r="G920" t="str">
            <v>P</v>
          </cell>
          <cell r="H920" t="str">
            <v>1524</v>
          </cell>
          <cell r="I920">
            <v>42.112539999999996</v>
          </cell>
          <cell r="J920">
            <v>77</v>
          </cell>
          <cell r="K920">
            <v>0</v>
          </cell>
          <cell r="L920">
            <v>7</v>
          </cell>
          <cell r="M920">
            <v>5</v>
          </cell>
          <cell r="N920">
            <v>7</v>
          </cell>
          <cell r="O920">
            <v>6</v>
          </cell>
          <cell r="P920">
            <v>7</v>
          </cell>
          <cell r="Q920">
            <v>6</v>
          </cell>
          <cell r="R920">
            <v>8</v>
          </cell>
          <cell r="S920">
            <v>5</v>
          </cell>
          <cell r="T920">
            <v>12</v>
          </cell>
          <cell r="U920">
            <v>8</v>
          </cell>
          <cell r="V920">
            <v>5</v>
          </cell>
          <cell r="W920">
            <v>6</v>
          </cell>
          <cell r="X920">
            <v>7</v>
          </cell>
          <cell r="Y920" t="str">
            <v>PLANDROP25</v>
          </cell>
        </row>
        <row r="921">
          <cell r="B921" t="str">
            <v>D510444TC</v>
          </cell>
          <cell r="C921" t="str">
            <v>Sirius 1H Pressure Balance Trim Kit &amp; Treysta Cartridge for Valve Only Chrome</v>
          </cell>
          <cell r="D921" t="str">
            <v>Gerber Brass.Faucet-Tub Shower</v>
          </cell>
          <cell r="E921" t="str">
            <v>Sirius</v>
          </cell>
          <cell r="F921" t="str">
            <v>Active</v>
          </cell>
          <cell r="G921" t="str">
            <v>P</v>
          </cell>
          <cell r="H921" t="str">
            <v>1524</v>
          </cell>
          <cell r="I921">
            <v>44.020449210000002</v>
          </cell>
          <cell r="J921">
            <v>8</v>
          </cell>
          <cell r="K921">
            <v>0</v>
          </cell>
          <cell r="L921">
            <v>7</v>
          </cell>
          <cell r="M921">
            <v>7</v>
          </cell>
          <cell r="N921">
            <v>7</v>
          </cell>
          <cell r="O921">
            <v>5</v>
          </cell>
          <cell r="P921">
            <v>5</v>
          </cell>
          <cell r="Q921">
            <v>8</v>
          </cell>
          <cell r="R921">
            <v>6</v>
          </cell>
          <cell r="S921">
            <v>6</v>
          </cell>
          <cell r="T921">
            <v>7</v>
          </cell>
          <cell r="U921">
            <v>5</v>
          </cell>
          <cell r="V921">
            <v>5</v>
          </cell>
          <cell r="W921">
            <v>5</v>
          </cell>
          <cell r="X921">
            <v>8</v>
          </cell>
          <cell r="Y921" t="str">
            <v>PLANDROP25</v>
          </cell>
        </row>
        <row r="922">
          <cell r="B922" t="str">
            <v>D510457BNTC</v>
          </cell>
          <cell r="C922" t="str">
            <v>Opulence 1H Pressure Balance Trim Kit &amp; Treysta Cartridge for Valve Only Brushed Nickel</v>
          </cell>
          <cell r="D922" t="str">
            <v>Gerber Brass.Faucet-Tub Shower</v>
          </cell>
          <cell r="E922" t="str">
            <v>Opulence</v>
          </cell>
          <cell r="F922" t="str">
            <v>Active</v>
          </cell>
          <cell r="G922" t="str">
            <v>P</v>
          </cell>
          <cell r="H922" t="str">
            <v>1524</v>
          </cell>
          <cell r="I922">
            <v>30.73865</v>
          </cell>
          <cell r="J922">
            <v>56</v>
          </cell>
          <cell r="K922">
            <v>0</v>
          </cell>
          <cell r="L922">
            <v>4</v>
          </cell>
          <cell r="M922">
            <v>3</v>
          </cell>
          <cell r="N922">
            <v>3</v>
          </cell>
          <cell r="O922">
            <v>4</v>
          </cell>
          <cell r="P922">
            <v>3</v>
          </cell>
          <cell r="Q922">
            <v>4</v>
          </cell>
          <cell r="R922">
            <v>4</v>
          </cell>
          <cell r="S922">
            <v>4</v>
          </cell>
          <cell r="T922">
            <v>4</v>
          </cell>
          <cell r="U922">
            <v>2</v>
          </cell>
          <cell r="V922">
            <v>4</v>
          </cell>
          <cell r="W922">
            <v>3</v>
          </cell>
          <cell r="X922">
            <v>3</v>
          </cell>
          <cell r="Y922" t="str">
            <v>PLANDROP25</v>
          </cell>
        </row>
        <row r="923">
          <cell r="B923" t="str">
            <v>D510457BSTC</v>
          </cell>
          <cell r="C923" t="str">
            <v>Opulence 1H Pressure Balance Trim Kit &amp; Treysta Cartridge for Valve Only Satin Black</v>
          </cell>
          <cell r="D923" t="str">
            <v>Gerber Brass.Faucet-Tub Shower</v>
          </cell>
          <cell r="E923" t="str">
            <v>Opulence</v>
          </cell>
          <cell r="F923" t="str">
            <v>Active</v>
          </cell>
          <cell r="G923" t="str">
            <v>P</v>
          </cell>
          <cell r="H923" t="str">
            <v>1524</v>
          </cell>
          <cell r="I923">
            <v>27.77346</v>
          </cell>
          <cell r="J923">
            <v>50</v>
          </cell>
          <cell r="K923">
            <v>0</v>
          </cell>
          <cell r="L923">
            <v>4</v>
          </cell>
          <cell r="M923">
            <v>4</v>
          </cell>
          <cell r="N923">
            <v>3</v>
          </cell>
          <cell r="O923">
            <v>3</v>
          </cell>
          <cell r="P923">
            <v>4</v>
          </cell>
          <cell r="Q923">
            <v>4</v>
          </cell>
          <cell r="R923">
            <v>4</v>
          </cell>
          <cell r="S923">
            <v>3</v>
          </cell>
          <cell r="T923">
            <v>6</v>
          </cell>
          <cell r="U923">
            <v>4</v>
          </cell>
          <cell r="V923">
            <v>4</v>
          </cell>
          <cell r="W923">
            <v>7</v>
          </cell>
          <cell r="X923">
            <v>5</v>
          </cell>
          <cell r="Y923" t="str">
            <v>PLANDROP25</v>
          </cell>
        </row>
        <row r="924">
          <cell r="B924" t="str">
            <v>D510457TC</v>
          </cell>
          <cell r="C924" t="str">
            <v>Opulence 1H Pressure Balance Trim Kit &amp; Treysta Cartridge for Valve Only Chrome</v>
          </cell>
          <cell r="D924" t="str">
            <v>Gerber Brass.Faucet-Tub Shower</v>
          </cell>
          <cell r="E924" t="str">
            <v>Opulence</v>
          </cell>
          <cell r="F924" t="str">
            <v>Active</v>
          </cell>
          <cell r="G924" t="str">
            <v>P</v>
          </cell>
          <cell r="H924" t="str">
            <v>1524</v>
          </cell>
          <cell r="I924">
            <v>31.039528860000001</v>
          </cell>
          <cell r="J924">
            <v>34</v>
          </cell>
          <cell r="K924">
            <v>0</v>
          </cell>
          <cell r="L924">
            <v>5</v>
          </cell>
          <cell r="M924">
            <v>5</v>
          </cell>
          <cell r="N924">
            <v>5</v>
          </cell>
          <cell r="O924">
            <v>3</v>
          </cell>
          <cell r="P924">
            <v>5</v>
          </cell>
          <cell r="Q924">
            <v>7</v>
          </cell>
          <cell r="R924">
            <v>9</v>
          </cell>
          <cell r="S924">
            <v>7</v>
          </cell>
          <cell r="T924">
            <v>6</v>
          </cell>
          <cell r="U924">
            <v>5</v>
          </cell>
          <cell r="V924">
            <v>5</v>
          </cell>
          <cell r="W924">
            <v>5</v>
          </cell>
          <cell r="X924">
            <v>3</v>
          </cell>
          <cell r="Y924" t="str">
            <v>PLANDROP25</v>
          </cell>
        </row>
        <row r="925">
          <cell r="B925" t="str">
            <v>D510458BBTC</v>
          </cell>
          <cell r="C925" t="str">
            <v>Parma 1H Pressure Balance Trim Kit &amp; Treysta Cartridge for Valve Only Brushed Bronze</v>
          </cell>
          <cell r="D925" t="str">
            <v>Gerber Brass.Faucet-Tub Shower</v>
          </cell>
          <cell r="E925" t="str">
            <v>Parma</v>
          </cell>
          <cell r="F925" t="str">
            <v>Active</v>
          </cell>
          <cell r="G925" t="str">
            <v>P</v>
          </cell>
          <cell r="H925" t="str">
            <v>1524</v>
          </cell>
          <cell r="I925">
            <v>45.061722750000001</v>
          </cell>
          <cell r="J925">
            <v>132</v>
          </cell>
          <cell r="K925">
            <v>0</v>
          </cell>
          <cell r="L925">
            <v>68</v>
          </cell>
          <cell r="M925">
            <v>45</v>
          </cell>
          <cell r="N925">
            <v>45</v>
          </cell>
          <cell r="O925">
            <v>45</v>
          </cell>
          <cell r="P925">
            <v>45</v>
          </cell>
          <cell r="Q925">
            <v>22</v>
          </cell>
          <cell r="R925">
            <v>25</v>
          </cell>
          <cell r="S925">
            <v>27</v>
          </cell>
          <cell r="T925">
            <v>22</v>
          </cell>
          <cell r="U925">
            <v>28</v>
          </cell>
          <cell r="V925">
            <v>22</v>
          </cell>
          <cell r="W925">
            <v>24</v>
          </cell>
          <cell r="X925">
            <v>19</v>
          </cell>
          <cell r="Y925" t="str">
            <v>SHENZHEN</v>
          </cell>
        </row>
        <row r="926">
          <cell r="B926" t="str">
            <v>D510458BNTC</v>
          </cell>
          <cell r="C926" t="str">
            <v>Parma 1H Pressure Balance Trim Kit &amp; Treysta Cartridge for Valve Only Brushed Nickel</v>
          </cell>
          <cell r="D926" t="str">
            <v>Gerber Brass.Faucet-Tub Shower</v>
          </cell>
          <cell r="E926" t="str">
            <v>Parma</v>
          </cell>
          <cell r="F926" t="str">
            <v>Active</v>
          </cell>
          <cell r="G926" t="str">
            <v>P</v>
          </cell>
          <cell r="H926" t="str">
            <v>1524</v>
          </cell>
          <cell r="I926">
            <v>30.519587489999999</v>
          </cell>
          <cell r="J926">
            <v>135</v>
          </cell>
          <cell r="K926">
            <v>0</v>
          </cell>
          <cell r="L926">
            <v>16</v>
          </cell>
          <cell r="M926">
            <v>14</v>
          </cell>
          <cell r="N926">
            <v>15</v>
          </cell>
          <cell r="O926">
            <v>17</v>
          </cell>
          <cell r="P926">
            <v>15</v>
          </cell>
          <cell r="Q926">
            <v>19</v>
          </cell>
          <cell r="R926">
            <v>20</v>
          </cell>
          <cell r="S926">
            <v>19</v>
          </cell>
          <cell r="T926">
            <v>12</v>
          </cell>
          <cell r="U926">
            <v>26</v>
          </cell>
          <cell r="V926">
            <v>28</v>
          </cell>
          <cell r="W926">
            <v>17</v>
          </cell>
          <cell r="X926">
            <v>14</v>
          </cell>
          <cell r="Y926" t="str">
            <v>SHENZHEN</v>
          </cell>
        </row>
        <row r="927">
          <cell r="B927" t="str">
            <v>D510458BSTC</v>
          </cell>
          <cell r="C927" t="str">
            <v>Parma 1H Pressure Balance Trim Kit &amp; Treysta Cartridge for Valve Only Satin Black</v>
          </cell>
          <cell r="D927" t="str">
            <v>Gerber Brass.Faucet-Tub Shower</v>
          </cell>
          <cell r="E927" t="str">
            <v>Parma</v>
          </cell>
          <cell r="F927" t="str">
            <v>Active</v>
          </cell>
          <cell r="G927" t="str">
            <v>P</v>
          </cell>
          <cell r="H927" t="str">
            <v>1524</v>
          </cell>
          <cell r="I927">
            <v>36.382087999999996</v>
          </cell>
          <cell r="J927">
            <v>204</v>
          </cell>
          <cell r="K927">
            <v>0</v>
          </cell>
          <cell r="L927">
            <v>22</v>
          </cell>
          <cell r="M927">
            <v>24</v>
          </cell>
          <cell r="N927">
            <v>19</v>
          </cell>
          <cell r="O927">
            <v>29</v>
          </cell>
          <cell r="P927">
            <v>16</v>
          </cell>
          <cell r="Q927">
            <v>16</v>
          </cell>
          <cell r="R927">
            <v>24</v>
          </cell>
          <cell r="S927">
            <v>20</v>
          </cell>
          <cell r="T927">
            <v>22</v>
          </cell>
          <cell r="U927">
            <v>26</v>
          </cell>
          <cell r="V927">
            <v>21</v>
          </cell>
          <cell r="W927">
            <v>28</v>
          </cell>
          <cell r="X927">
            <v>21</v>
          </cell>
          <cell r="Y927" t="str">
            <v>SHENZHEN</v>
          </cell>
        </row>
        <row r="928">
          <cell r="B928" t="str">
            <v>D510458TC</v>
          </cell>
          <cell r="C928" t="str">
            <v>Parma 1H Pressure Balance Trim Kit &amp; Treysta Cartridge for Valve Only Chrome</v>
          </cell>
          <cell r="D928" t="str">
            <v>Gerber Brass.Faucet-Tub Shower</v>
          </cell>
          <cell r="E928" t="str">
            <v>Parma</v>
          </cell>
          <cell r="F928" t="str">
            <v>Active</v>
          </cell>
          <cell r="G928" t="str">
            <v>P</v>
          </cell>
          <cell r="H928" t="str">
            <v>1524</v>
          </cell>
          <cell r="I928">
            <v>27.63374529</v>
          </cell>
          <cell r="J928">
            <v>226</v>
          </cell>
          <cell r="K928">
            <v>0</v>
          </cell>
          <cell r="L928">
            <v>17</v>
          </cell>
          <cell r="M928">
            <v>21</v>
          </cell>
          <cell r="N928">
            <v>16</v>
          </cell>
          <cell r="O928">
            <v>18</v>
          </cell>
          <cell r="P928">
            <v>10</v>
          </cell>
          <cell r="Q928">
            <v>18</v>
          </cell>
          <cell r="R928">
            <v>14</v>
          </cell>
          <cell r="S928">
            <v>14</v>
          </cell>
          <cell r="T928">
            <v>19</v>
          </cell>
          <cell r="U928">
            <v>22</v>
          </cell>
          <cell r="V928">
            <v>19</v>
          </cell>
          <cell r="W928">
            <v>16</v>
          </cell>
          <cell r="X928">
            <v>22</v>
          </cell>
          <cell r="Y928" t="str">
            <v>SHENZHEN</v>
          </cell>
        </row>
        <row r="929">
          <cell r="B929" t="str">
            <v>D510470BNTC</v>
          </cell>
          <cell r="C929" t="str">
            <v>Tribune 1H Valve Only Trim Kit &amp; Treysta Cartridge Brushed Nickel</v>
          </cell>
          <cell r="D929" t="str">
            <v>Gerber Brass.Faucet-Tub Shower</v>
          </cell>
          <cell r="E929" t="str">
            <v>Tribune</v>
          </cell>
          <cell r="F929" t="str">
            <v>Active</v>
          </cell>
          <cell r="G929" t="str">
            <v>P</v>
          </cell>
          <cell r="H929" t="str">
            <v>1524</v>
          </cell>
          <cell r="I929">
            <v>29.749082999999999</v>
          </cell>
          <cell r="J929">
            <v>200</v>
          </cell>
          <cell r="K929">
            <v>0</v>
          </cell>
          <cell r="L929">
            <v>7</v>
          </cell>
          <cell r="M929">
            <v>6</v>
          </cell>
          <cell r="N929">
            <v>6</v>
          </cell>
          <cell r="O929">
            <v>6</v>
          </cell>
          <cell r="P929">
            <v>5</v>
          </cell>
          <cell r="Q929">
            <v>8</v>
          </cell>
          <cell r="R929">
            <v>7</v>
          </cell>
          <cell r="S929">
            <v>5</v>
          </cell>
          <cell r="T929">
            <v>7</v>
          </cell>
          <cell r="U929">
            <v>7</v>
          </cell>
          <cell r="V929">
            <v>8</v>
          </cell>
          <cell r="W929">
            <v>7</v>
          </cell>
          <cell r="X929">
            <v>6</v>
          </cell>
          <cell r="Y929" t="str">
            <v>SHENZHEN</v>
          </cell>
        </row>
        <row r="930">
          <cell r="B930" t="str">
            <v>D510470BSTC</v>
          </cell>
          <cell r="C930" t="str">
            <v>Tribune 1H Valve Only Trim Kit &amp; Treysta Cartridge Satin Black</v>
          </cell>
          <cell r="D930" t="str">
            <v>Gerber Brass.Faucet-Tub Shower</v>
          </cell>
          <cell r="E930" t="str">
            <v>Tribune</v>
          </cell>
          <cell r="F930" t="str">
            <v>Active</v>
          </cell>
          <cell r="G930" t="str">
            <v>P</v>
          </cell>
          <cell r="H930" t="str">
            <v>1524</v>
          </cell>
          <cell r="I930">
            <v>32.385946250000003</v>
          </cell>
          <cell r="J930">
            <v>136</v>
          </cell>
          <cell r="K930">
            <v>0</v>
          </cell>
          <cell r="L930">
            <v>18</v>
          </cell>
          <cell r="M930">
            <v>7</v>
          </cell>
          <cell r="N930">
            <v>11</v>
          </cell>
          <cell r="O930">
            <v>14</v>
          </cell>
          <cell r="P930">
            <v>8</v>
          </cell>
          <cell r="Q930">
            <v>13</v>
          </cell>
          <cell r="R930">
            <v>11</v>
          </cell>
          <cell r="S930">
            <v>9</v>
          </cell>
          <cell r="T930">
            <v>10</v>
          </cell>
          <cell r="U930">
            <v>10</v>
          </cell>
          <cell r="V930">
            <v>11</v>
          </cell>
          <cell r="W930">
            <v>10</v>
          </cell>
          <cell r="X930">
            <v>11</v>
          </cell>
          <cell r="Y930" t="str">
            <v>SHENZHEN</v>
          </cell>
        </row>
        <row r="931">
          <cell r="B931" t="str">
            <v>D510470TC</v>
          </cell>
          <cell r="C931" t="str">
            <v>Tribune 1H Valve Only Trim Kit &amp; Treysta Cartridge Chrome</v>
          </cell>
          <cell r="D931" t="str">
            <v>Gerber Brass.Faucet-Tub Shower</v>
          </cell>
          <cell r="E931" t="str">
            <v>Tribune</v>
          </cell>
          <cell r="F931" t="str">
            <v>Active</v>
          </cell>
          <cell r="G931" t="str">
            <v>P</v>
          </cell>
          <cell r="H931" t="str">
            <v>1524</v>
          </cell>
          <cell r="I931">
            <v>22.361583</v>
          </cell>
          <cell r="J931">
            <v>177</v>
          </cell>
          <cell r="K931">
            <v>0</v>
          </cell>
          <cell r="L931">
            <v>12</v>
          </cell>
          <cell r="M931">
            <v>4</v>
          </cell>
          <cell r="N931">
            <v>4</v>
          </cell>
          <cell r="O931">
            <v>4</v>
          </cell>
          <cell r="P931">
            <v>35</v>
          </cell>
          <cell r="Q931">
            <v>3</v>
          </cell>
          <cell r="R931">
            <v>2</v>
          </cell>
          <cell r="S931">
            <v>3</v>
          </cell>
          <cell r="T931">
            <v>4</v>
          </cell>
          <cell r="U931">
            <v>8</v>
          </cell>
          <cell r="V931">
            <v>3</v>
          </cell>
          <cell r="W931">
            <v>3</v>
          </cell>
          <cell r="X931">
            <v>2</v>
          </cell>
          <cell r="Y931" t="str">
            <v>SHENZHEN</v>
          </cell>
        </row>
        <row r="932">
          <cell r="B932" t="str">
            <v>D510479BNTC</v>
          </cell>
          <cell r="C932" t="str">
            <v>Northerly 1H Valve Only Trim Kit &amp; Treysta Cartridge Brushed Nickel</v>
          </cell>
          <cell r="D932" t="str">
            <v>Gerber Brass.Faucet-Tub Shower</v>
          </cell>
          <cell r="E932" t="str">
            <v>Northerly</v>
          </cell>
          <cell r="F932" t="str">
            <v>NEW PRODUC</v>
          </cell>
          <cell r="G932" t="str">
            <v>P</v>
          </cell>
          <cell r="H932" t="str">
            <v>1524</v>
          </cell>
          <cell r="I932">
            <v>21.521202500000001</v>
          </cell>
          <cell r="J932">
            <v>50</v>
          </cell>
          <cell r="K932">
            <v>0</v>
          </cell>
          <cell r="L932">
            <v>28</v>
          </cell>
          <cell r="M932">
            <v>9</v>
          </cell>
          <cell r="N932">
            <v>9</v>
          </cell>
          <cell r="O932">
            <v>9</v>
          </cell>
          <cell r="P932">
            <v>9</v>
          </cell>
          <cell r="Q932">
            <v>10</v>
          </cell>
          <cell r="R932">
            <v>9</v>
          </cell>
          <cell r="S932">
            <v>11</v>
          </cell>
          <cell r="T932">
            <v>10</v>
          </cell>
          <cell r="U932">
            <v>11</v>
          </cell>
          <cell r="V932">
            <v>11</v>
          </cell>
          <cell r="W932">
            <v>10</v>
          </cell>
          <cell r="X932">
            <v>12</v>
          </cell>
          <cell r="Y932" t="str">
            <v>SHENZHEN</v>
          </cell>
        </row>
        <row r="933">
          <cell r="B933" t="str">
            <v>D510479BSTC</v>
          </cell>
          <cell r="C933" t="str">
            <v>Northerly 1H Valve Only Trim Kit &amp; Treysta Cartridge Satin Black</v>
          </cell>
          <cell r="D933" t="str">
            <v>Gerber Brass.Faucet-Tub Shower</v>
          </cell>
          <cell r="E933" t="str">
            <v>Northerly</v>
          </cell>
          <cell r="F933" t="str">
            <v>NEW PRODUC</v>
          </cell>
          <cell r="G933" t="str">
            <v>P</v>
          </cell>
          <cell r="H933" t="str">
            <v>1524</v>
          </cell>
          <cell r="I933">
            <v>23.758702499999998</v>
          </cell>
          <cell r="J933">
            <v>78</v>
          </cell>
          <cell r="K933">
            <v>0</v>
          </cell>
          <cell r="L933">
            <v>13</v>
          </cell>
          <cell r="M933">
            <v>3</v>
          </cell>
          <cell r="N933">
            <v>3</v>
          </cell>
          <cell r="O933">
            <v>3</v>
          </cell>
          <cell r="P933">
            <v>4</v>
          </cell>
          <cell r="Q933">
            <v>8</v>
          </cell>
          <cell r="R933">
            <v>13</v>
          </cell>
          <cell r="S933">
            <v>8</v>
          </cell>
          <cell r="T933">
            <v>8</v>
          </cell>
          <cell r="U933">
            <v>8</v>
          </cell>
          <cell r="V933">
            <v>9</v>
          </cell>
          <cell r="W933">
            <v>8</v>
          </cell>
          <cell r="X933">
            <v>8</v>
          </cell>
          <cell r="Y933" t="str">
            <v>SHENZHEN</v>
          </cell>
        </row>
        <row r="934">
          <cell r="B934" t="str">
            <v>D510479TC</v>
          </cell>
          <cell r="C934" t="str">
            <v>Northerly 1H Valve Only Trim Kit &amp; Treysta Cartridge Chrome</v>
          </cell>
          <cell r="D934" t="str">
            <v>Gerber Brass.Faucet-Tub Shower</v>
          </cell>
          <cell r="E934" t="str">
            <v>Northerly</v>
          </cell>
          <cell r="F934" t="str">
            <v>NEW PRODUC</v>
          </cell>
          <cell r="G934" t="str">
            <v>P</v>
          </cell>
          <cell r="H934" t="str">
            <v>1524</v>
          </cell>
          <cell r="I934">
            <v>19.5337025</v>
          </cell>
          <cell r="J934">
            <v>65</v>
          </cell>
          <cell r="K934">
            <v>0</v>
          </cell>
          <cell r="L934">
            <v>0</v>
          </cell>
          <cell r="M934">
            <v>1</v>
          </cell>
          <cell r="N934">
            <v>2</v>
          </cell>
          <cell r="O934">
            <v>2</v>
          </cell>
          <cell r="P934">
            <v>3</v>
          </cell>
          <cell r="Q934">
            <v>4</v>
          </cell>
          <cell r="R934">
            <v>7</v>
          </cell>
          <cell r="S934">
            <v>9</v>
          </cell>
          <cell r="T934">
            <v>7</v>
          </cell>
          <cell r="U934">
            <v>8</v>
          </cell>
          <cell r="V934">
            <v>9</v>
          </cell>
          <cell r="W934">
            <v>8</v>
          </cell>
          <cell r="X934">
            <v>9</v>
          </cell>
          <cell r="Y934" t="str">
            <v>SHENZHEN</v>
          </cell>
        </row>
        <row r="935">
          <cell r="B935" t="str">
            <v>D510522LSBNTC</v>
          </cell>
          <cell r="C935" t="str">
            <v>Antioch 1H Shower Only Trim Kit &amp; Treysta Cartridge Less Showerhead Brushed Nickel</v>
          </cell>
          <cell r="D935" t="str">
            <v>Gerber Brass.Faucet-Tub Shower</v>
          </cell>
          <cell r="E935" t="str">
            <v>Antioch</v>
          </cell>
          <cell r="F935" t="str">
            <v>Active</v>
          </cell>
          <cell r="G935" t="str">
            <v>P</v>
          </cell>
          <cell r="H935" t="str">
            <v>1524</v>
          </cell>
          <cell r="I935">
            <v>24.036519999999999</v>
          </cell>
          <cell r="J935">
            <v>61</v>
          </cell>
          <cell r="K935">
            <v>0</v>
          </cell>
          <cell r="L935">
            <v>7</v>
          </cell>
          <cell r="M935">
            <v>5</v>
          </cell>
          <cell r="N935">
            <v>6</v>
          </cell>
          <cell r="O935">
            <v>8</v>
          </cell>
          <cell r="P935">
            <v>5</v>
          </cell>
          <cell r="Q935">
            <v>8</v>
          </cell>
          <cell r="R935">
            <v>9</v>
          </cell>
          <cell r="S935">
            <v>10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 t="str">
            <v>PLANDROP25</v>
          </cell>
        </row>
        <row r="936">
          <cell r="B936" t="str">
            <v>D510522LSBSTC</v>
          </cell>
          <cell r="C936" t="str">
            <v>Antioch 1H Shower Only Trim Kit &amp; Treysta Cartridge Less Showerhead Satin Black</v>
          </cell>
          <cell r="D936" t="str">
            <v>Gerber Brass.Faucet-Tub Shower</v>
          </cell>
          <cell r="E936" t="str">
            <v>Antioch</v>
          </cell>
          <cell r="F936" t="str">
            <v>Active</v>
          </cell>
          <cell r="G936" t="str">
            <v>P</v>
          </cell>
          <cell r="H936" t="str">
            <v>1524</v>
          </cell>
          <cell r="I936">
            <v>30.105619999999998</v>
          </cell>
          <cell r="J936">
            <v>167</v>
          </cell>
          <cell r="K936">
            <v>0</v>
          </cell>
          <cell r="L936">
            <v>2</v>
          </cell>
          <cell r="M936">
            <v>2</v>
          </cell>
          <cell r="N936">
            <v>2</v>
          </cell>
          <cell r="O936">
            <v>2</v>
          </cell>
          <cell r="P936">
            <v>2</v>
          </cell>
          <cell r="Q936">
            <v>1</v>
          </cell>
          <cell r="R936">
            <v>1</v>
          </cell>
          <cell r="S936">
            <v>0</v>
          </cell>
          <cell r="T936">
            <v>2</v>
          </cell>
          <cell r="U936">
            <v>2</v>
          </cell>
          <cell r="V936">
            <v>2</v>
          </cell>
          <cell r="W936">
            <v>2</v>
          </cell>
          <cell r="X936">
            <v>1</v>
          </cell>
          <cell r="Y936" t="str">
            <v>PLANDROP25</v>
          </cell>
        </row>
        <row r="937">
          <cell r="B937" t="str">
            <v>D510522LSTC</v>
          </cell>
          <cell r="C937" t="str">
            <v>Antioch 1H Shower Only Trim Kit &amp; Treysta Cartridge Less Showerhead Chrome</v>
          </cell>
          <cell r="D937" t="str">
            <v>Gerber Brass.Faucet-Tub Shower</v>
          </cell>
          <cell r="E937" t="str">
            <v>Antioch</v>
          </cell>
          <cell r="F937" t="str">
            <v>Active</v>
          </cell>
          <cell r="G937" t="str">
            <v>P</v>
          </cell>
          <cell r="H937" t="str">
            <v>1524</v>
          </cell>
          <cell r="I937">
            <v>18.84779</v>
          </cell>
          <cell r="J937">
            <v>53</v>
          </cell>
          <cell r="K937">
            <v>0</v>
          </cell>
          <cell r="L937">
            <v>6</v>
          </cell>
          <cell r="M937">
            <v>4</v>
          </cell>
          <cell r="N937">
            <v>4</v>
          </cell>
          <cell r="O937">
            <v>4</v>
          </cell>
          <cell r="P937">
            <v>4</v>
          </cell>
          <cell r="Q937">
            <v>1</v>
          </cell>
          <cell r="R937">
            <v>1</v>
          </cell>
          <cell r="S937">
            <v>2</v>
          </cell>
          <cell r="T937">
            <v>3</v>
          </cell>
          <cell r="U937">
            <v>2</v>
          </cell>
          <cell r="V937">
            <v>2</v>
          </cell>
          <cell r="W937">
            <v>2</v>
          </cell>
          <cell r="X937">
            <v>2</v>
          </cell>
          <cell r="Y937" t="str">
            <v>PLANDROP25</v>
          </cell>
        </row>
        <row r="938">
          <cell r="B938" t="str">
            <v>D510544LSBNTC</v>
          </cell>
          <cell r="C938" t="str">
            <v>Sirius 1H Shower Only Trim Kit &amp; Treysta Cartridge Less Showerhead Brushed Nickel</v>
          </cell>
          <cell r="D938" t="str">
            <v>Gerber Brass.Faucet-Tub Shower</v>
          </cell>
          <cell r="E938" t="str">
            <v>Sirius</v>
          </cell>
          <cell r="F938" t="str">
            <v>Active</v>
          </cell>
          <cell r="G938" t="str">
            <v>P</v>
          </cell>
          <cell r="H938" t="str">
            <v>1524</v>
          </cell>
          <cell r="I938">
            <v>81.251440000000002</v>
          </cell>
          <cell r="J938">
            <v>191</v>
          </cell>
          <cell r="K938">
            <v>0</v>
          </cell>
          <cell r="L938">
            <v>0</v>
          </cell>
          <cell r="M938">
            <v>1</v>
          </cell>
          <cell r="N938">
            <v>1</v>
          </cell>
          <cell r="O938">
            <v>1</v>
          </cell>
          <cell r="P938">
            <v>1</v>
          </cell>
          <cell r="Q938">
            <v>1</v>
          </cell>
          <cell r="R938">
            <v>1</v>
          </cell>
          <cell r="S938">
            <v>1</v>
          </cell>
          <cell r="T938">
            <v>1</v>
          </cell>
          <cell r="U938">
            <v>1</v>
          </cell>
          <cell r="V938">
            <v>1</v>
          </cell>
          <cell r="W938">
            <v>1</v>
          </cell>
          <cell r="X938">
            <v>1</v>
          </cell>
          <cell r="Y938" t="str">
            <v>PLANDROP25</v>
          </cell>
        </row>
        <row r="939">
          <cell r="B939" t="str">
            <v>D510544LSTC</v>
          </cell>
          <cell r="C939" t="str">
            <v>Sirius 1H Shower Only Trim Kit &amp; Treysta Cartridge Less Showerhead Chrome</v>
          </cell>
          <cell r="D939" t="str">
            <v>Gerber Brass.Faucet-Tub Shower</v>
          </cell>
          <cell r="E939" t="str">
            <v>Sirius</v>
          </cell>
          <cell r="F939" t="str">
            <v>Active</v>
          </cell>
          <cell r="G939" t="str">
            <v>P</v>
          </cell>
          <cell r="H939" t="str">
            <v>1524</v>
          </cell>
          <cell r="I939">
            <v>71.641840000000002</v>
          </cell>
          <cell r="J939">
            <v>199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 t="str">
            <v>PLANDROP25</v>
          </cell>
        </row>
        <row r="940">
          <cell r="B940" t="str">
            <v>D510558LSBBTC</v>
          </cell>
          <cell r="C940" t="str">
            <v>Parma 1H Shower Only Trim Kit &amp; Treysta Cartridge Less Showerhead Brushed Bronze</v>
          </cell>
          <cell r="D940" t="str">
            <v>Gerber Brass.Faucet-Tub Shower</v>
          </cell>
          <cell r="E940" t="str">
            <v>Parma</v>
          </cell>
          <cell r="F940" t="str">
            <v>Active</v>
          </cell>
          <cell r="G940" t="str">
            <v>P</v>
          </cell>
          <cell r="H940" t="str">
            <v>1524</v>
          </cell>
          <cell r="I940">
            <v>52.866043830000002</v>
          </cell>
          <cell r="J940">
            <v>19</v>
          </cell>
          <cell r="K940">
            <v>0</v>
          </cell>
          <cell r="L940">
            <v>6</v>
          </cell>
          <cell r="M940">
            <v>5</v>
          </cell>
          <cell r="N940">
            <v>5</v>
          </cell>
          <cell r="O940">
            <v>3</v>
          </cell>
          <cell r="P940">
            <v>4</v>
          </cell>
          <cell r="Q940">
            <v>4</v>
          </cell>
          <cell r="R940">
            <v>4</v>
          </cell>
          <cell r="S940">
            <v>3</v>
          </cell>
          <cell r="T940">
            <v>7</v>
          </cell>
          <cell r="U940">
            <v>4</v>
          </cell>
          <cell r="V940">
            <v>6</v>
          </cell>
          <cell r="W940">
            <v>4</v>
          </cell>
          <cell r="X940">
            <v>3</v>
          </cell>
          <cell r="Y940" t="str">
            <v>PLANDROP25</v>
          </cell>
        </row>
        <row r="941">
          <cell r="B941" t="str">
            <v>D510558LSBNTC</v>
          </cell>
          <cell r="C941" t="str">
            <v>Parma 1H Shower Only Trim Kit &amp; Treysta Cartridge Less Showerhead Brushed Nickel</v>
          </cell>
          <cell r="D941" t="str">
            <v>Gerber Brass.Faucet-Tub Shower</v>
          </cell>
          <cell r="E941" t="str">
            <v>Parma</v>
          </cell>
          <cell r="F941" t="str">
            <v>Active</v>
          </cell>
          <cell r="G941" t="str">
            <v>P</v>
          </cell>
          <cell r="H941" t="str">
            <v>1524</v>
          </cell>
          <cell r="I941">
            <v>29.351319999999998</v>
          </cell>
          <cell r="J941">
            <v>16</v>
          </cell>
          <cell r="K941">
            <v>0</v>
          </cell>
          <cell r="L941">
            <v>3</v>
          </cell>
          <cell r="M941">
            <v>2</v>
          </cell>
          <cell r="N941">
            <v>4</v>
          </cell>
          <cell r="O941">
            <v>4</v>
          </cell>
          <cell r="P941">
            <v>2</v>
          </cell>
          <cell r="Q941">
            <v>1</v>
          </cell>
          <cell r="R941">
            <v>1</v>
          </cell>
          <cell r="S941">
            <v>3</v>
          </cell>
          <cell r="T941">
            <v>2</v>
          </cell>
          <cell r="U941">
            <v>3</v>
          </cell>
          <cell r="V941">
            <v>1</v>
          </cell>
          <cell r="W941">
            <v>2</v>
          </cell>
          <cell r="X941">
            <v>3</v>
          </cell>
          <cell r="Y941" t="str">
            <v>PLANDROP25</v>
          </cell>
        </row>
        <row r="942">
          <cell r="B942" t="str">
            <v>D510558LSBSTC</v>
          </cell>
          <cell r="C942" t="str">
            <v>Parma 1H Shower Only Trim Kit &amp; Treysta Cartridge Less Showerhead Satin Black</v>
          </cell>
          <cell r="D942" t="str">
            <v>Gerber Brass.Faucet-Tub Shower</v>
          </cell>
          <cell r="E942" t="str">
            <v>Parma</v>
          </cell>
          <cell r="F942" t="str">
            <v>Active</v>
          </cell>
          <cell r="G942" t="str">
            <v>P</v>
          </cell>
          <cell r="H942" t="str">
            <v>1524</v>
          </cell>
          <cell r="I942">
            <v>32.769590000000001</v>
          </cell>
          <cell r="J942">
            <v>23</v>
          </cell>
          <cell r="K942">
            <v>0</v>
          </cell>
          <cell r="L942">
            <v>2</v>
          </cell>
          <cell r="M942">
            <v>2</v>
          </cell>
          <cell r="N942">
            <v>2</v>
          </cell>
          <cell r="O942">
            <v>2</v>
          </cell>
          <cell r="P942">
            <v>2</v>
          </cell>
          <cell r="Q942">
            <v>2</v>
          </cell>
          <cell r="R942">
            <v>2</v>
          </cell>
          <cell r="S942">
            <v>3</v>
          </cell>
          <cell r="T942">
            <v>4</v>
          </cell>
          <cell r="U942">
            <v>2</v>
          </cell>
          <cell r="V942">
            <v>2</v>
          </cell>
          <cell r="W942">
            <v>2</v>
          </cell>
          <cell r="X942">
            <v>2</v>
          </cell>
          <cell r="Y942" t="str">
            <v>PLANDROP25</v>
          </cell>
        </row>
        <row r="943">
          <cell r="B943" t="str">
            <v>D510558LSTC</v>
          </cell>
          <cell r="C943" t="str">
            <v>Parma 1H Shower Only Trim Kit &amp; Treysta Cartridge Less Showerhead Chrome</v>
          </cell>
          <cell r="D943" t="str">
            <v>Gerber Brass.Faucet-Tub Shower</v>
          </cell>
          <cell r="E943" t="str">
            <v>Parma</v>
          </cell>
          <cell r="F943" t="str">
            <v>Active</v>
          </cell>
          <cell r="G943" t="str">
            <v>P</v>
          </cell>
          <cell r="H943" t="str">
            <v>1524</v>
          </cell>
          <cell r="I943">
            <v>27.167719999999999</v>
          </cell>
          <cell r="J943">
            <v>578</v>
          </cell>
          <cell r="K943">
            <v>0</v>
          </cell>
          <cell r="L943">
            <v>6</v>
          </cell>
          <cell r="M943">
            <v>5</v>
          </cell>
          <cell r="N943">
            <v>5</v>
          </cell>
          <cell r="O943">
            <v>5</v>
          </cell>
          <cell r="P943">
            <v>5</v>
          </cell>
          <cell r="Q943">
            <v>10</v>
          </cell>
          <cell r="R943">
            <v>46</v>
          </cell>
          <cell r="S943">
            <v>27</v>
          </cell>
          <cell r="T943">
            <v>20</v>
          </cell>
          <cell r="U943">
            <v>11</v>
          </cell>
          <cell r="V943">
            <v>12</v>
          </cell>
          <cell r="W943">
            <v>12</v>
          </cell>
          <cell r="X943">
            <v>11</v>
          </cell>
          <cell r="Y943" t="str">
            <v>PLANDROP25</v>
          </cell>
        </row>
        <row r="944">
          <cell r="B944" t="str">
            <v>D511030BNTC</v>
          </cell>
          <cell r="C944" t="str">
            <v>Amalfi 1H Tub &amp; Shower Trim Kit w/Diverter on Spout &amp; Treysta Cartridge 1.75gpm Brushed Nickel</v>
          </cell>
          <cell r="D944" t="str">
            <v>Gerber Brass.Faucet-Tub Shower</v>
          </cell>
          <cell r="E944" t="str">
            <v>Amalfi</v>
          </cell>
          <cell r="F944" t="str">
            <v>Active</v>
          </cell>
          <cell r="G944" t="str">
            <v>P</v>
          </cell>
          <cell r="H944" t="str">
            <v>1524</v>
          </cell>
          <cell r="I944">
            <v>61.973691420000002</v>
          </cell>
          <cell r="J944">
            <v>531</v>
          </cell>
          <cell r="K944">
            <v>0</v>
          </cell>
          <cell r="L944">
            <v>313</v>
          </cell>
          <cell r="M944">
            <v>24</v>
          </cell>
          <cell r="N944">
            <v>24</v>
          </cell>
          <cell r="O944">
            <v>7</v>
          </cell>
          <cell r="P944">
            <v>4</v>
          </cell>
          <cell r="Q944">
            <v>4</v>
          </cell>
          <cell r="R944">
            <v>6</v>
          </cell>
          <cell r="S944">
            <v>4</v>
          </cell>
          <cell r="T944">
            <v>16</v>
          </cell>
          <cell r="U944">
            <v>13</v>
          </cell>
          <cell r="V944">
            <v>8</v>
          </cell>
          <cell r="W944">
            <v>7</v>
          </cell>
          <cell r="X944">
            <v>3</v>
          </cell>
          <cell r="Y944" t="str">
            <v>GOOD2GO</v>
          </cell>
        </row>
        <row r="945">
          <cell r="B945" t="str">
            <v>D511030BSTC</v>
          </cell>
          <cell r="C945" t="str">
            <v>Amalfi 1H Tub &amp; Shower Trim Kit w/ Diverter on Spout &amp; Treysta Cartridge 1.75gpm Satin Black</v>
          </cell>
          <cell r="D945" t="str">
            <v>Gerber Brass.Faucet-Tub Shower</v>
          </cell>
          <cell r="E945" t="str">
            <v>Amalfi</v>
          </cell>
          <cell r="F945" t="str">
            <v>Active</v>
          </cell>
          <cell r="G945" t="str">
            <v>P</v>
          </cell>
          <cell r="H945" t="str">
            <v>1524</v>
          </cell>
          <cell r="I945">
            <v>67.858300080000006</v>
          </cell>
          <cell r="J945">
            <v>354</v>
          </cell>
          <cell r="K945">
            <v>0</v>
          </cell>
          <cell r="L945">
            <v>325</v>
          </cell>
          <cell r="M945">
            <v>150</v>
          </cell>
          <cell r="N945">
            <v>150</v>
          </cell>
          <cell r="O945">
            <v>150</v>
          </cell>
          <cell r="P945">
            <v>125</v>
          </cell>
          <cell r="Q945">
            <v>140</v>
          </cell>
          <cell r="R945">
            <v>144</v>
          </cell>
          <cell r="S945">
            <v>131</v>
          </cell>
          <cell r="T945">
            <v>134</v>
          </cell>
          <cell r="U945">
            <v>133</v>
          </cell>
          <cell r="V945">
            <v>142</v>
          </cell>
          <cell r="W945">
            <v>132</v>
          </cell>
          <cell r="X945">
            <v>126</v>
          </cell>
          <cell r="Y945" t="str">
            <v>GOOD2GO</v>
          </cell>
        </row>
        <row r="946">
          <cell r="B946" t="str">
            <v>D511030TC</v>
          </cell>
          <cell r="C946" t="str">
            <v>Amalfi 1H Tub &amp; Shower Trim Kit w/ Diverter on Spout &amp; Treysta Cartridge 1.75gpm Chrome</v>
          </cell>
          <cell r="D946" t="str">
            <v>Gerber Brass.Faucet-Tub Shower</v>
          </cell>
          <cell r="E946" t="str">
            <v>Amalfi</v>
          </cell>
          <cell r="F946" t="str">
            <v>Active</v>
          </cell>
          <cell r="G946" t="str">
            <v>P</v>
          </cell>
          <cell r="H946" t="str">
            <v>1524</v>
          </cell>
          <cell r="I946">
            <v>58.134266580000002</v>
          </cell>
          <cell r="J946">
            <v>560</v>
          </cell>
          <cell r="K946">
            <v>0</v>
          </cell>
          <cell r="L946">
            <v>337</v>
          </cell>
          <cell r="M946">
            <v>60</v>
          </cell>
          <cell r="N946">
            <v>70</v>
          </cell>
          <cell r="O946">
            <v>80</v>
          </cell>
          <cell r="P946">
            <v>59</v>
          </cell>
          <cell r="Q946">
            <v>73</v>
          </cell>
          <cell r="R946">
            <v>81</v>
          </cell>
          <cell r="S946">
            <v>66</v>
          </cell>
          <cell r="T946">
            <v>92</v>
          </cell>
          <cell r="U946">
            <v>97</v>
          </cell>
          <cell r="V946">
            <v>90</v>
          </cell>
          <cell r="W946">
            <v>76</v>
          </cell>
          <cell r="X946">
            <v>86</v>
          </cell>
          <cell r="Y946" t="str">
            <v>GOOD2GO</v>
          </cell>
        </row>
        <row r="947">
          <cell r="B947" t="str">
            <v>D511044BNTC</v>
          </cell>
          <cell r="C947" t="str">
            <v>Sirius 1H Tub &amp; Shower Trim Kit w/ Diverter on Valve &amp; Treysta Cartridge 1.75gpm Brushed Nickel</v>
          </cell>
          <cell r="D947" t="str">
            <v>Gerber Brass.Faucet-Tub Shower</v>
          </cell>
          <cell r="E947" t="str">
            <v>Sirius</v>
          </cell>
          <cell r="F947" t="str">
            <v>Active</v>
          </cell>
          <cell r="G947" t="str">
            <v>AS</v>
          </cell>
          <cell r="H947" t="str">
            <v>G00074</v>
          </cell>
          <cell r="I947">
            <v>124.85263</v>
          </cell>
          <cell r="J947">
            <v>28</v>
          </cell>
          <cell r="K947">
            <v>0</v>
          </cell>
          <cell r="L947">
            <v>2</v>
          </cell>
          <cell r="M947">
            <v>5</v>
          </cell>
          <cell r="N947">
            <v>4</v>
          </cell>
          <cell r="O947">
            <v>2</v>
          </cell>
          <cell r="P947">
            <v>2</v>
          </cell>
          <cell r="Q947">
            <v>4</v>
          </cell>
          <cell r="R947">
            <v>4</v>
          </cell>
          <cell r="S947">
            <v>4</v>
          </cell>
          <cell r="T947">
            <v>5</v>
          </cell>
          <cell r="U947">
            <v>3</v>
          </cell>
          <cell r="V947">
            <v>3</v>
          </cell>
          <cell r="W947">
            <v>4</v>
          </cell>
          <cell r="X947">
            <v>4</v>
          </cell>
          <cell r="Y947" t="str">
            <v>PLANDROP25</v>
          </cell>
        </row>
        <row r="948">
          <cell r="B948" t="str">
            <v>D511044TC</v>
          </cell>
          <cell r="C948" t="str">
            <v>Sirius 1H Tub &amp; Shower Trim Kit w/ Diverter on Valve &amp; Treysta Cartridge 1.75gpm Chrome</v>
          </cell>
          <cell r="D948" t="str">
            <v>Gerber Brass.Faucet-Tub Shower</v>
          </cell>
          <cell r="E948" t="str">
            <v>Sirius</v>
          </cell>
          <cell r="F948" t="str">
            <v>Active</v>
          </cell>
          <cell r="G948" t="str">
            <v>AS</v>
          </cell>
          <cell r="H948" t="str">
            <v>G00074</v>
          </cell>
          <cell r="I948">
            <v>109.28592</v>
          </cell>
          <cell r="J948">
            <v>38</v>
          </cell>
          <cell r="K948">
            <v>0</v>
          </cell>
          <cell r="L948">
            <v>3</v>
          </cell>
          <cell r="M948">
            <v>5</v>
          </cell>
          <cell r="N948">
            <v>6</v>
          </cell>
          <cell r="O948">
            <v>4</v>
          </cell>
          <cell r="P948">
            <v>5</v>
          </cell>
          <cell r="Q948">
            <v>4</v>
          </cell>
          <cell r="R948">
            <v>7</v>
          </cell>
          <cell r="S948">
            <v>5</v>
          </cell>
          <cell r="T948">
            <v>3</v>
          </cell>
          <cell r="U948">
            <v>5</v>
          </cell>
          <cell r="V948">
            <v>7</v>
          </cell>
          <cell r="W948">
            <v>7</v>
          </cell>
          <cell r="X948">
            <v>3</v>
          </cell>
          <cell r="Y948" t="str">
            <v>PLANDROP25</v>
          </cell>
        </row>
        <row r="949">
          <cell r="B949" t="str">
            <v>D511058BBTC</v>
          </cell>
          <cell r="C949" t="str">
            <v>Parma 1H Tub &amp; Shower Trim Kit &amp; Treysta Cartridge w/ Diverter on Valve &amp; 5 Function Showerhead 1.75gpm Brushed Bronze</v>
          </cell>
          <cell r="D949" t="str">
            <v>Gerber Brass.Faucet-Tub Shower</v>
          </cell>
          <cell r="E949" t="str">
            <v>Parma</v>
          </cell>
          <cell r="F949" t="str">
            <v>Active</v>
          </cell>
          <cell r="G949" t="str">
            <v>P</v>
          </cell>
          <cell r="H949" t="str">
            <v>1524</v>
          </cell>
          <cell r="I949">
            <v>79.052137259999995</v>
          </cell>
          <cell r="J949">
            <v>46</v>
          </cell>
          <cell r="K949">
            <v>0</v>
          </cell>
          <cell r="L949">
            <v>39</v>
          </cell>
          <cell r="M949">
            <v>25</v>
          </cell>
          <cell r="N949">
            <v>25</v>
          </cell>
          <cell r="O949">
            <v>25</v>
          </cell>
          <cell r="P949">
            <v>25</v>
          </cell>
          <cell r="Q949">
            <v>27</v>
          </cell>
          <cell r="R949">
            <v>27</v>
          </cell>
          <cell r="S949">
            <v>25</v>
          </cell>
          <cell r="T949">
            <v>26</v>
          </cell>
          <cell r="U949">
            <v>26</v>
          </cell>
          <cell r="V949">
            <v>27</v>
          </cell>
          <cell r="W949">
            <v>25</v>
          </cell>
          <cell r="X949">
            <v>24</v>
          </cell>
          <cell r="Y949" t="str">
            <v>SHENZHEN</v>
          </cell>
        </row>
        <row r="950">
          <cell r="B950" t="str">
            <v>D511058BNTC</v>
          </cell>
          <cell r="C950" t="str">
            <v>Parma 1H Tub &amp; Shower Trim Kit &amp; Treysta Cartridge w/ Diverter on Valve &amp; 5 Function Showerhead 1.75gpm Brushed Nickel</v>
          </cell>
          <cell r="D950" t="str">
            <v>Gerber Brass.Faucet-Tub Shower</v>
          </cell>
          <cell r="E950" t="str">
            <v>Parma</v>
          </cell>
          <cell r="F950" t="str">
            <v>Active</v>
          </cell>
          <cell r="G950" t="str">
            <v>P</v>
          </cell>
          <cell r="H950" t="str">
            <v>1524</v>
          </cell>
          <cell r="I950">
            <v>59.98048446</v>
          </cell>
          <cell r="J950">
            <v>78</v>
          </cell>
          <cell r="K950">
            <v>0</v>
          </cell>
          <cell r="L950">
            <v>13</v>
          </cell>
          <cell r="M950">
            <v>10</v>
          </cell>
          <cell r="N950">
            <v>19</v>
          </cell>
          <cell r="O950">
            <v>9</v>
          </cell>
          <cell r="P950">
            <v>11</v>
          </cell>
          <cell r="Q950">
            <v>11</v>
          </cell>
          <cell r="R950">
            <v>12</v>
          </cell>
          <cell r="S950">
            <v>9</v>
          </cell>
          <cell r="T950">
            <v>11</v>
          </cell>
          <cell r="U950">
            <v>11</v>
          </cell>
          <cell r="V950">
            <v>13</v>
          </cell>
          <cell r="W950">
            <v>13</v>
          </cell>
          <cell r="X950">
            <v>11</v>
          </cell>
          <cell r="Y950" t="str">
            <v>SHENZHEN</v>
          </cell>
        </row>
        <row r="951">
          <cell r="B951" t="str">
            <v>D511058BSTC</v>
          </cell>
          <cell r="C951" t="str">
            <v>Parma 1H Tub &amp; Shower Trim Kit &amp; Treysta Cartridge w/ Diverter on Valve &amp; 5 Function Showerhead 1.75gpm Satin Black</v>
          </cell>
          <cell r="D951" t="str">
            <v>Gerber Brass.Faucet-Tub Shower</v>
          </cell>
          <cell r="E951" t="str">
            <v>Parma</v>
          </cell>
          <cell r="F951" t="str">
            <v>Active</v>
          </cell>
          <cell r="G951" t="str">
            <v>P</v>
          </cell>
          <cell r="H951" t="str">
            <v>1524</v>
          </cell>
          <cell r="I951">
            <v>67.623666249999999</v>
          </cell>
          <cell r="J951">
            <v>201</v>
          </cell>
          <cell r="K951">
            <v>0</v>
          </cell>
          <cell r="L951">
            <v>16</v>
          </cell>
          <cell r="M951">
            <v>13</v>
          </cell>
          <cell r="N951">
            <v>14</v>
          </cell>
          <cell r="O951">
            <v>14</v>
          </cell>
          <cell r="P951">
            <v>18</v>
          </cell>
          <cell r="Q951">
            <v>23</v>
          </cell>
          <cell r="R951">
            <v>23</v>
          </cell>
          <cell r="S951">
            <v>27</v>
          </cell>
          <cell r="T951">
            <v>23</v>
          </cell>
          <cell r="U951">
            <v>27</v>
          </cell>
          <cell r="V951">
            <v>27</v>
          </cell>
          <cell r="W951">
            <v>26</v>
          </cell>
          <cell r="X951">
            <v>29</v>
          </cell>
          <cell r="Y951" t="str">
            <v>SHENZHEN</v>
          </cell>
        </row>
        <row r="952">
          <cell r="B952" t="str">
            <v>D511058TC</v>
          </cell>
          <cell r="C952" t="str">
            <v>Parma 1H Tub &amp; Shower Trim Kit &amp; Treysta Cartridge w/ Diverter on Valve &amp; 5 Function Showerhead 1.75gpm Chrome</v>
          </cell>
          <cell r="D952" t="str">
            <v>Gerber Brass.Faucet-Tub Shower</v>
          </cell>
          <cell r="E952" t="str">
            <v>Parma</v>
          </cell>
          <cell r="F952" t="str">
            <v>Active</v>
          </cell>
          <cell r="G952" t="str">
            <v>P</v>
          </cell>
          <cell r="H952" t="str">
            <v>1524</v>
          </cell>
          <cell r="I952">
            <v>51.49861782</v>
          </cell>
          <cell r="J952">
            <v>394</v>
          </cell>
          <cell r="K952">
            <v>0</v>
          </cell>
          <cell r="L952">
            <v>31</v>
          </cell>
          <cell r="M952">
            <v>17</v>
          </cell>
          <cell r="N952">
            <v>39</v>
          </cell>
          <cell r="O952">
            <v>28</v>
          </cell>
          <cell r="P952">
            <v>27</v>
          </cell>
          <cell r="Q952">
            <v>28</v>
          </cell>
          <cell r="R952">
            <v>20</v>
          </cell>
          <cell r="S952">
            <v>24</v>
          </cell>
          <cell r="T952">
            <v>139</v>
          </cell>
          <cell r="U952">
            <v>17</v>
          </cell>
          <cell r="V952">
            <v>26</v>
          </cell>
          <cell r="W952">
            <v>28</v>
          </cell>
          <cell r="X952">
            <v>21</v>
          </cell>
          <cell r="Y952" t="str">
            <v>SHENZHEN</v>
          </cell>
        </row>
        <row r="953">
          <cell r="B953" t="str">
            <v>D511544BNTC</v>
          </cell>
          <cell r="C953" t="str">
            <v>Sirius 1H Shower Only Trim Kit &amp; Treysta Cartridge 1.75gpm Brushed Nickel</v>
          </cell>
          <cell r="D953" t="str">
            <v>Gerber Brass.Faucet-Tub Shower</v>
          </cell>
          <cell r="E953" t="str">
            <v>Sirius</v>
          </cell>
          <cell r="F953" t="str">
            <v>Active</v>
          </cell>
          <cell r="G953" t="str">
            <v>AS</v>
          </cell>
          <cell r="H953" t="str">
            <v>G00074</v>
          </cell>
          <cell r="I953">
            <v>101.90443</v>
          </cell>
          <cell r="J953">
            <v>19</v>
          </cell>
          <cell r="K953">
            <v>0</v>
          </cell>
          <cell r="L953">
            <v>2</v>
          </cell>
          <cell r="M953">
            <v>2</v>
          </cell>
          <cell r="N953">
            <v>3</v>
          </cell>
          <cell r="O953">
            <v>4</v>
          </cell>
          <cell r="P953">
            <v>4</v>
          </cell>
          <cell r="Q953">
            <v>2</v>
          </cell>
          <cell r="R953">
            <v>2</v>
          </cell>
          <cell r="S953">
            <v>2</v>
          </cell>
          <cell r="T953">
            <v>3</v>
          </cell>
          <cell r="U953">
            <v>3</v>
          </cell>
          <cell r="V953">
            <v>2</v>
          </cell>
          <cell r="W953">
            <v>2</v>
          </cell>
          <cell r="X953">
            <v>3</v>
          </cell>
          <cell r="Y953" t="str">
            <v>PLANDROP25</v>
          </cell>
        </row>
        <row r="954">
          <cell r="B954" t="str">
            <v>D511544TC</v>
          </cell>
          <cell r="C954" t="str">
            <v>Sirius 1H Shower Only Trim Kit &amp; Treysta Cartridge 1.75gpm Chrome</v>
          </cell>
          <cell r="D954" t="str">
            <v>Gerber Brass.Faucet-Tub Shower</v>
          </cell>
          <cell r="E954" t="str">
            <v>Sirius</v>
          </cell>
          <cell r="F954" t="str">
            <v>Active</v>
          </cell>
          <cell r="G954" t="str">
            <v>AS</v>
          </cell>
          <cell r="H954" t="str">
            <v>G00074</v>
          </cell>
          <cell r="I954">
            <v>89.436920000000001</v>
          </cell>
          <cell r="J954">
            <v>31</v>
          </cell>
          <cell r="K954">
            <v>0</v>
          </cell>
          <cell r="L954">
            <v>2</v>
          </cell>
          <cell r="M954">
            <v>2</v>
          </cell>
          <cell r="N954">
            <v>1</v>
          </cell>
          <cell r="O954">
            <v>1</v>
          </cell>
          <cell r="P954">
            <v>4</v>
          </cell>
          <cell r="Q954">
            <v>3</v>
          </cell>
          <cell r="R954">
            <v>2</v>
          </cell>
          <cell r="S954">
            <v>2</v>
          </cell>
          <cell r="T954">
            <v>2</v>
          </cell>
          <cell r="U954">
            <v>2</v>
          </cell>
          <cell r="V954">
            <v>2</v>
          </cell>
          <cell r="W954">
            <v>2</v>
          </cell>
          <cell r="X954">
            <v>2</v>
          </cell>
          <cell r="Y954" t="str">
            <v>PLANDROP25</v>
          </cell>
        </row>
        <row r="955">
          <cell r="B955" t="str">
            <v>D511558BBTC</v>
          </cell>
          <cell r="C955" t="str">
            <v>Parma 1H Shower Only Trim Kit &amp; Treysta Cartridge w/ 5 Function Showerhead 1.75gpm Brushed Bronze</v>
          </cell>
          <cell r="D955" t="str">
            <v>Gerber Brass.Faucet-Tub Shower</v>
          </cell>
          <cell r="E955" t="str">
            <v>Parma</v>
          </cell>
          <cell r="F955" t="str">
            <v>Active</v>
          </cell>
          <cell r="G955" t="str">
            <v>P</v>
          </cell>
          <cell r="H955" t="str">
            <v>1524</v>
          </cell>
          <cell r="I955">
            <v>54.321736620000003</v>
          </cell>
          <cell r="J955">
            <v>60</v>
          </cell>
          <cell r="K955">
            <v>0</v>
          </cell>
          <cell r="L955">
            <v>89</v>
          </cell>
          <cell r="M955">
            <v>62</v>
          </cell>
          <cell r="N955">
            <v>62</v>
          </cell>
          <cell r="O955">
            <v>62</v>
          </cell>
          <cell r="P955">
            <v>54</v>
          </cell>
          <cell r="Q955">
            <v>59</v>
          </cell>
          <cell r="R955">
            <v>59</v>
          </cell>
          <cell r="S955">
            <v>71</v>
          </cell>
          <cell r="T955">
            <v>60</v>
          </cell>
          <cell r="U955">
            <v>69</v>
          </cell>
          <cell r="V955">
            <v>71</v>
          </cell>
          <cell r="W955">
            <v>66</v>
          </cell>
          <cell r="X955">
            <v>75</v>
          </cell>
          <cell r="Y955" t="str">
            <v>SHENZHEN</v>
          </cell>
        </row>
        <row r="956">
          <cell r="B956" t="str">
            <v>D511558BNTC</v>
          </cell>
          <cell r="C956" t="str">
            <v>Parma 1H Shower Only Trim Kit &amp; Treysta Cartridge w/ 5 Function Showerhead 1.75gpm Brushed Nickel</v>
          </cell>
          <cell r="D956" t="str">
            <v>Gerber Brass.Faucet-Tub Shower</v>
          </cell>
          <cell r="E956" t="str">
            <v>Parma</v>
          </cell>
          <cell r="F956" t="str">
            <v>Active</v>
          </cell>
          <cell r="G956" t="str">
            <v>P</v>
          </cell>
          <cell r="H956" t="str">
            <v>1524</v>
          </cell>
          <cell r="I956">
            <v>38.719869320000001</v>
          </cell>
          <cell r="J956">
            <v>53</v>
          </cell>
          <cell r="K956">
            <v>0</v>
          </cell>
          <cell r="L956">
            <v>26</v>
          </cell>
          <cell r="M956">
            <v>27</v>
          </cell>
          <cell r="N956">
            <v>27</v>
          </cell>
          <cell r="O956">
            <v>26</v>
          </cell>
          <cell r="P956">
            <v>27</v>
          </cell>
          <cell r="Q956">
            <v>15</v>
          </cell>
          <cell r="R956">
            <v>15</v>
          </cell>
          <cell r="S956">
            <v>20</v>
          </cell>
          <cell r="T956">
            <v>24</v>
          </cell>
          <cell r="U956">
            <v>26</v>
          </cell>
          <cell r="V956">
            <v>20</v>
          </cell>
          <cell r="W956">
            <v>25</v>
          </cell>
          <cell r="X956">
            <v>34</v>
          </cell>
          <cell r="Y956" t="str">
            <v>SHENZHEN</v>
          </cell>
        </row>
        <row r="957">
          <cell r="B957" t="str">
            <v>D511558BSTC</v>
          </cell>
          <cell r="C957" t="str">
            <v>Parma 1H Shower Only Trim Kit &amp; Treysta Cartridge w/ 5 Function Showerhead 1.75gpm Satin Black</v>
          </cell>
          <cell r="D957" t="str">
            <v>Gerber Brass.Faucet-Tub Shower</v>
          </cell>
          <cell r="E957" t="str">
            <v>Parma</v>
          </cell>
          <cell r="F957" t="str">
            <v>Active</v>
          </cell>
          <cell r="G957" t="str">
            <v>P</v>
          </cell>
          <cell r="H957" t="str">
            <v>1524</v>
          </cell>
          <cell r="I957">
            <v>56.719587999999995</v>
          </cell>
          <cell r="J957">
            <v>739</v>
          </cell>
          <cell r="K957">
            <v>0</v>
          </cell>
          <cell r="L957">
            <v>85</v>
          </cell>
          <cell r="M957">
            <v>107</v>
          </cell>
          <cell r="N957">
            <v>121</v>
          </cell>
          <cell r="O957">
            <v>26</v>
          </cell>
          <cell r="P957">
            <v>29</v>
          </cell>
          <cell r="Q957">
            <v>34</v>
          </cell>
          <cell r="R957">
            <v>31</v>
          </cell>
          <cell r="S957">
            <v>33</v>
          </cell>
          <cell r="T957">
            <v>36</v>
          </cell>
          <cell r="U957">
            <v>41</v>
          </cell>
          <cell r="V957">
            <v>43</v>
          </cell>
          <cell r="W957">
            <v>38</v>
          </cell>
          <cell r="X957">
            <v>34</v>
          </cell>
          <cell r="Y957" t="str">
            <v>SHENZHEN</v>
          </cell>
        </row>
        <row r="958">
          <cell r="B958" t="str">
            <v>D511558TC</v>
          </cell>
          <cell r="C958" t="str">
            <v>Parma 1H Shower Only Trim Kit &amp; Treysta Cartridge w/ 5 Function Showerhead 1.75gpm Chrome</v>
          </cell>
          <cell r="D958" t="str">
            <v>Gerber Brass.Faucet-Tub Shower</v>
          </cell>
          <cell r="E958" t="str">
            <v>Parma</v>
          </cell>
          <cell r="F958" t="str">
            <v>Active</v>
          </cell>
          <cell r="G958" t="str">
            <v>P</v>
          </cell>
          <cell r="H958" t="str">
            <v>1524</v>
          </cell>
          <cell r="I958">
            <v>35.038044579999998</v>
          </cell>
          <cell r="J958">
            <v>462</v>
          </cell>
          <cell r="K958">
            <v>0</v>
          </cell>
          <cell r="L958">
            <v>88</v>
          </cell>
          <cell r="M958">
            <v>94</v>
          </cell>
          <cell r="N958">
            <v>94</v>
          </cell>
          <cell r="O958">
            <v>94</v>
          </cell>
          <cell r="P958">
            <v>94</v>
          </cell>
          <cell r="Q958">
            <v>45</v>
          </cell>
          <cell r="R958">
            <v>45</v>
          </cell>
          <cell r="S958">
            <v>73</v>
          </cell>
          <cell r="T958">
            <v>114</v>
          </cell>
          <cell r="U958">
            <v>50</v>
          </cell>
          <cell r="V958">
            <v>57</v>
          </cell>
          <cell r="W958">
            <v>56</v>
          </cell>
          <cell r="X958">
            <v>58</v>
          </cell>
          <cell r="Y958" t="str">
            <v>SHENZHEN</v>
          </cell>
        </row>
        <row r="959">
          <cell r="B959" t="str">
            <v>D511658BBTC</v>
          </cell>
          <cell r="C959" t="str">
            <v>Parma 1H Tub &amp; Shower Trim Kit &amp; Treysta Cartridge W/ Diverter On Tub Spout &amp; 5 Function Showerhead 1.75gpm Brushed Bronze</v>
          </cell>
          <cell r="D959" t="str">
            <v>Gerber Brass.Faucet-Tub Shower</v>
          </cell>
          <cell r="E959" t="str">
            <v>Parma</v>
          </cell>
          <cell r="F959" t="str">
            <v>Active</v>
          </cell>
          <cell r="G959" t="str">
            <v>P</v>
          </cell>
          <cell r="H959" t="str">
            <v>1524</v>
          </cell>
          <cell r="I959">
            <v>98.031875749999998</v>
          </cell>
          <cell r="J959">
            <v>368</v>
          </cell>
          <cell r="K959">
            <v>0</v>
          </cell>
          <cell r="L959">
            <v>130</v>
          </cell>
          <cell r="M959">
            <v>42</v>
          </cell>
          <cell r="N959">
            <v>55</v>
          </cell>
          <cell r="O959">
            <v>61</v>
          </cell>
          <cell r="P959">
            <v>44</v>
          </cell>
          <cell r="Q959">
            <v>52</v>
          </cell>
          <cell r="R959">
            <v>57</v>
          </cell>
          <cell r="S959">
            <v>74</v>
          </cell>
          <cell r="T959">
            <v>73</v>
          </cell>
          <cell r="U959">
            <v>61</v>
          </cell>
          <cell r="V959">
            <v>68</v>
          </cell>
          <cell r="W959">
            <v>66</v>
          </cell>
          <cell r="X959">
            <v>55</v>
          </cell>
          <cell r="Y959" t="str">
            <v>SHENZHEN</v>
          </cell>
        </row>
        <row r="960">
          <cell r="B960" t="str">
            <v>D511658BNTC</v>
          </cell>
          <cell r="C960" t="str">
            <v>Parma 1H Tub &amp; Shower Trim Kit &amp; Treysta Cartridge W/ Diverter On Tub Spout &amp; 5 Function Showerhead 1.75gpm Brushed Nickel</v>
          </cell>
          <cell r="D960" t="str">
            <v>Gerber Brass.Faucet-Tub Shower</v>
          </cell>
          <cell r="E960" t="str">
            <v>Parma</v>
          </cell>
          <cell r="F960" t="str">
            <v>Active</v>
          </cell>
          <cell r="G960" t="str">
            <v>P</v>
          </cell>
          <cell r="H960" t="str">
            <v>1524</v>
          </cell>
          <cell r="I960">
            <v>63.406875749999998</v>
          </cell>
          <cell r="J960">
            <v>48</v>
          </cell>
          <cell r="K960">
            <v>0</v>
          </cell>
          <cell r="L960">
            <v>39</v>
          </cell>
          <cell r="M960">
            <v>32</v>
          </cell>
          <cell r="N960">
            <v>32</v>
          </cell>
          <cell r="O960">
            <v>32</v>
          </cell>
          <cell r="P960">
            <v>20</v>
          </cell>
          <cell r="Q960">
            <v>19</v>
          </cell>
          <cell r="R960">
            <v>21</v>
          </cell>
          <cell r="S960">
            <v>21</v>
          </cell>
          <cell r="T960">
            <v>19</v>
          </cell>
          <cell r="U960">
            <v>29</v>
          </cell>
          <cell r="V960">
            <v>38</v>
          </cell>
          <cell r="W960">
            <v>31</v>
          </cell>
          <cell r="X960">
            <v>26</v>
          </cell>
          <cell r="Y960" t="str">
            <v>SHENZHEN</v>
          </cell>
        </row>
        <row r="961">
          <cell r="B961" t="str">
            <v>D511658BSTC</v>
          </cell>
          <cell r="C961" t="str">
            <v>Parma 1H Tub &amp; Shower Trim Kit &amp; Treysta Cartridge W/ Diverter On Tub Spout &amp; 5 Function Showerhead 1.75gpm Satin Black</v>
          </cell>
          <cell r="D961" t="str">
            <v>Gerber Brass.Faucet-Tub Shower</v>
          </cell>
          <cell r="E961" t="str">
            <v>Parma</v>
          </cell>
          <cell r="F961" t="str">
            <v>Active</v>
          </cell>
          <cell r="G961" t="str">
            <v>P</v>
          </cell>
          <cell r="H961" t="str">
            <v>1524</v>
          </cell>
          <cell r="I961">
            <v>73.831875749999995</v>
          </cell>
          <cell r="J961">
            <v>407</v>
          </cell>
          <cell r="K961">
            <v>0</v>
          </cell>
          <cell r="L961">
            <v>85</v>
          </cell>
          <cell r="M961">
            <v>117</v>
          </cell>
          <cell r="N961">
            <v>117</v>
          </cell>
          <cell r="O961">
            <v>67</v>
          </cell>
          <cell r="P961">
            <v>68</v>
          </cell>
          <cell r="Q961">
            <v>45</v>
          </cell>
          <cell r="R961">
            <v>34</v>
          </cell>
          <cell r="S961">
            <v>36</v>
          </cell>
          <cell r="T961">
            <v>44</v>
          </cell>
          <cell r="U961">
            <v>39</v>
          </cell>
          <cell r="V961">
            <v>41</v>
          </cell>
          <cell r="W961">
            <v>35</v>
          </cell>
          <cell r="X961">
            <v>34</v>
          </cell>
          <cell r="Y961" t="str">
            <v>SHENZHEN</v>
          </cell>
        </row>
        <row r="962">
          <cell r="B962" t="str">
            <v>D511658TC</v>
          </cell>
          <cell r="C962" t="str">
            <v>Parma 1H Tub &amp; Shower Trim Kit &amp; Treysta Cartridge W/ Diverter On Tub Spout &amp; 5 Function Showerhead 1.75gpm Chrome</v>
          </cell>
          <cell r="D962" t="str">
            <v>Gerber Brass.Faucet-Tub Shower</v>
          </cell>
          <cell r="E962" t="str">
            <v>Parma</v>
          </cell>
          <cell r="F962" t="str">
            <v>Active</v>
          </cell>
          <cell r="G962" t="str">
            <v>P</v>
          </cell>
          <cell r="H962" t="str">
            <v>1524</v>
          </cell>
          <cell r="I962">
            <v>51.306875750000003</v>
          </cell>
          <cell r="J962">
            <v>476</v>
          </cell>
          <cell r="K962">
            <v>0</v>
          </cell>
          <cell r="L962">
            <v>127</v>
          </cell>
          <cell r="M962">
            <v>153</v>
          </cell>
          <cell r="N962">
            <v>153</v>
          </cell>
          <cell r="O962">
            <v>108</v>
          </cell>
          <cell r="P962">
            <v>110</v>
          </cell>
          <cell r="Q962">
            <v>93</v>
          </cell>
          <cell r="R962">
            <v>96</v>
          </cell>
          <cell r="S962">
            <v>110</v>
          </cell>
          <cell r="T962">
            <v>133</v>
          </cell>
          <cell r="U962">
            <v>164</v>
          </cell>
          <cell r="V962">
            <v>200</v>
          </cell>
          <cell r="W962">
            <v>115</v>
          </cell>
          <cell r="X962">
            <v>103</v>
          </cell>
          <cell r="Y962" t="str">
            <v>SHENZHEN</v>
          </cell>
        </row>
        <row r="963">
          <cell r="B963" t="str">
            <v>D512030BNTC</v>
          </cell>
          <cell r="C963" t="str">
            <v>Amalfi 1H Tub &amp; Shower Trim Kit &amp; Treysta Cartridge w/ Diverter on Spout 2.0gpm Brushed Nickel</v>
          </cell>
          <cell r="D963" t="str">
            <v>Gerber Brass.Faucet-Tub Shower</v>
          </cell>
          <cell r="E963" t="str">
            <v>Amalfi</v>
          </cell>
          <cell r="F963" t="str">
            <v>DISCONTD</v>
          </cell>
          <cell r="G963" t="str">
            <v>P</v>
          </cell>
          <cell r="H963" t="str">
            <v>1524</v>
          </cell>
          <cell r="I963">
            <v>67.343867340000003</v>
          </cell>
          <cell r="J963">
            <v>42</v>
          </cell>
          <cell r="K963">
            <v>0</v>
          </cell>
          <cell r="L963">
            <v>0</v>
          </cell>
          <cell r="M963">
            <v>5</v>
          </cell>
          <cell r="N963">
            <v>4</v>
          </cell>
          <cell r="O963">
            <v>3</v>
          </cell>
          <cell r="P963">
            <v>8</v>
          </cell>
          <cell r="Q963">
            <v>10</v>
          </cell>
          <cell r="R963">
            <v>5</v>
          </cell>
          <cell r="S963">
            <v>2</v>
          </cell>
          <cell r="T963">
            <v>2</v>
          </cell>
          <cell r="U963">
            <v>2</v>
          </cell>
          <cell r="V963">
            <v>3</v>
          </cell>
          <cell r="W963">
            <v>3</v>
          </cell>
          <cell r="X963">
            <v>3</v>
          </cell>
          <cell r="Y963" t="str">
            <v>PLANDROP23</v>
          </cell>
        </row>
        <row r="964">
          <cell r="B964" t="str">
            <v>D512058BNTC</v>
          </cell>
          <cell r="C964" t="str">
            <v>Parma 1H Tub &amp; Shower Trim Kit &amp; Treysta Cartridge w/ Diverter on Valve &amp; 5 Function Showerhead 2.0gpm Brushed Nickel</v>
          </cell>
          <cell r="D964" t="str">
            <v>Gerber Brass.Faucet-Tub Shower</v>
          </cell>
          <cell r="E964" t="str">
            <v>Parma</v>
          </cell>
          <cell r="F964" t="str">
            <v>DISCONTD</v>
          </cell>
          <cell r="G964" t="str">
            <v>P</v>
          </cell>
          <cell r="H964" t="str">
            <v>1524</v>
          </cell>
          <cell r="I964">
            <v>65.676673769999994</v>
          </cell>
          <cell r="J964">
            <v>27</v>
          </cell>
          <cell r="K964">
            <v>0</v>
          </cell>
          <cell r="L964">
            <v>0</v>
          </cell>
          <cell r="M964">
            <v>3</v>
          </cell>
          <cell r="N964">
            <v>3</v>
          </cell>
          <cell r="O964">
            <v>3</v>
          </cell>
          <cell r="P964">
            <v>3</v>
          </cell>
          <cell r="Q964">
            <v>3</v>
          </cell>
          <cell r="R964">
            <v>3</v>
          </cell>
          <cell r="S964">
            <v>3</v>
          </cell>
          <cell r="T964">
            <v>3</v>
          </cell>
          <cell r="U964">
            <v>3</v>
          </cell>
          <cell r="V964">
            <v>0</v>
          </cell>
          <cell r="W964">
            <v>0</v>
          </cell>
          <cell r="X964">
            <v>0</v>
          </cell>
          <cell r="Y964" t="str">
            <v>PLANDROP23</v>
          </cell>
        </row>
        <row r="965">
          <cell r="B965" t="str">
            <v>D512157BNTC</v>
          </cell>
          <cell r="C965" t="str">
            <v>Opulence 1H Tub &amp; Shower Trim Kit &amp; Treysta Cartridge w/ Diverter on Valve &amp; 5 Function Showerhead 2.0gpm Brushed Nickel</v>
          </cell>
          <cell r="D965" t="str">
            <v>Gerber Brass.Faucet-Tub Shower</v>
          </cell>
          <cell r="E965" t="str">
            <v>Opulence</v>
          </cell>
          <cell r="F965" t="str">
            <v>DISCONTD</v>
          </cell>
          <cell r="G965" t="str">
            <v>P</v>
          </cell>
          <cell r="H965" t="str">
            <v>1524</v>
          </cell>
          <cell r="I965">
            <v>72.417209999999997</v>
          </cell>
          <cell r="J965">
            <v>35</v>
          </cell>
          <cell r="K965">
            <v>0</v>
          </cell>
          <cell r="L965">
            <v>0</v>
          </cell>
          <cell r="M965">
            <v>0</v>
          </cell>
          <cell r="N965">
            <v>2</v>
          </cell>
          <cell r="O965">
            <v>1</v>
          </cell>
          <cell r="P965">
            <v>1</v>
          </cell>
          <cell r="Q965">
            <v>0</v>
          </cell>
          <cell r="R965">
            <v>1</v>
          </cell>
          <cell r="S965">
            <v>1</v>
          </cell>
          <cell r="T965">
            <v>1</v>
          </cell>
          <cell r="U965">
            <v>0</v>
          </cell>
          <cell r="V965">
            <v>1</v>
          </cell>
          <cell r="W965">
            <v>1</v>
          </cell>
          <cell r="X965">
            <v>1</v>
          </cell>
          <cell r="Y965" t="str">
            <v>PLANDROP23</v>
          </cell>
        </row>
        <row r="966">
          <cell r="B966" t="str">
            <v>D512530BSTC</v>
          </cell>
          <cell r="C966" t="str">
            <v>Amalfi 1H Shower Only Trim Kit &amp; Treysta Cartridge 2.0gpm Satin Black</v>
          </cell>
          <cell r="D966" t="str">
            <v>Gerber Brass.Faucet-Tub Shower</v>
          </cell>
          <cell r="E966" t="str">
            <v>Amalfi</v>
          </cell>
          <cell r="F966" t="str">
            <v>PLAN-OUT</v>
          </cell>
          <cell r="G966" t="str">
            <v>P</v>
          </cell>
          <cell r="H966" t="str">
            <v>1524</v>
          </cell>
          <cell r="I966">
            <v>52.125329999999998</v>
          </cell>
          <cell r="J966">
            <v>41</v>
          </cell>
          <cell r="K966">
            <v>0</v>
          </cell>
          <cell r="L966">
            <v>0</v>
          </cell>
          <cell r="M966">
            <v>10</v>
          </cell>
          <cell r="N966">
            <v>10</v>
          </cell>
          <cell r="O966">
            <v>8</v>
          </cell>
          <cell r="P966">
            <v>10</v>
          </cell>
          <cell r="Q966">
            <v>11</v>
          </cell>
          <cell r="R966">
            <v>11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 t="str">
            <v>PLANDROP23</v>
          </cell>
        </row>
        <row r="967">
          <cell r="B967" t="str">
            <v>D512530TC</v>
          </cell>
          <cell r="C967" t="str">
            <v>Amalfi 1H Shower Only Trim Kit &amp; Treysta Cartridge 2.0gpm Chrome</v>
          </cell>
          <cell r="D967" t="str">
            <v>Gerber Brass.Faucet-Tub Shower</v>
          </cell>
          <cell r="E967" t="str">
            <v>Amalfi</v>
          </cell>
          <cell r="F967" t="str">
            <v>DISCONTD</v>
          </cell>
          <cell r="G967" t="str">
            <v>P</v>
          </cell>
          <cell r="H967" t="str">
            <v>1524</v>
          </cell>
          <cell r="I967">
            <v>37.672805580000002</v>
          </cell>
          <cell r="J967">
            <v>19</v>
          </cell>
          <cell r="K967">
            <v>0</v>
          </cell>
          <cell r="L967">
            <v>0</v>
          </cell>
          <cell r="M967">
            <v>6</v>
          </cell>
          <cell r="N967">
            <v>14</v>
          </cell>
          <cell r="O967">
            <v>4</v>
          </cell>
          <cell r="P967">
            <v>49</v>
          </cell>
          <cell r="Q967">
            <v>15</v>
          </cell>
          <cell r="R967">
            <v>18</v>
          </cell>
          <cell r="S967">
            <v>13</v>
          </cell>
          <cell r="T967">
            <v>6</v>
          </cell>
          <cell r="U967">
            <v>10</v>
          </cell>
          <cell r="V967">
            <v>10</v>
          </cell>
          <cell r="W967">
            <v>8</v>
          </cell>
          <cell r="X967">
            <v>6</v>
          </cell>
          <cell r="Y967" t="str">
            <v>PLANDROP23</v>
          </cell>
        </row>
        <row r="968">
          <cell r="B968" t="str">
            <v>D512544TC</v>
          </cell>
          <cell r="C968" t="str">
            <v>Sirius 1H Shower Only Trim Kit &amp; Treysta Cartridge 2.0gpm Chrome</v>
          </cell>
          <cell r="D968" t="str">
            <v>Gerber Brass.Faucet-Tub Shower</v>
          </cell>
          <cell r="E968" t="str">
            <v>Sirius</v>
          </cell>
          <cell r="F968" t="str">
            <v>DISCONTD</v>
          </cell>
          <cell r="G968" t="str">
            <v>P</v>
          </cell>
          <cell r="H968" t="str">
            <v>1524</v>
          </cell>
          <cell r="I968">
            <v>74.946979999999996</v>
          </cell>
          <cell r="J968">
            <v>11</v>
          </cell>
          <cell r="K968">
            <v>0</v>
          </cell>
          <cell r="L968">
            <v>0</v>
          </cell>
          <cell r="M968">
            <v>1</v>
          </cell>
          <cell r="N968">
            <v>1</v>
          </cell>
          <cell r="O968">
            <v>1</v>
          </cell>
          <cell r="P968">
            <v>2</v>
          </cell>
          <cell r="Q968">
            <v>2</v>
          </cell>
          <cell r="R968">
            <v>3</v>
          </cell>
          <cell r="S968">
            <v>1</v>
          </cell>
          <cell r="T968">
            <v>2</v>
          </cell>
          <cell r="U968">
            <v>1</v>
          </cell>
          <cell r="V968">
            <v>1</v>
          </cell>
          <cell r="W968">
            <v>1</v>
          </cell>
          <cell r="X968">
            <v>1</v>
          </cell>
          <cell r="Y968" t="str">
            <v>PLANDROP23</v>
          </cell>
        </row>
        <row r="969">
          <cell r="B969" t="str">
            <v>D512558BNTC</v>
          </cell>
          <cell r="C969" t="str">
            <v>Parma 1H Shower Only Trim Kit &amp; Treysta Cartridge w/ 5 Function Showerhead 2.0gpm Brushed Nickel</v>
          </cell>
          <cell r="D969" t="str">
            <v>Gerber Brass.Faucet-Tub Shower</v>
          </cell>
          <cell r="E969" t="str">
            <v>Parma</v>
          </cell>
          <cell r="F969" t="str">
            <v>DISCONTD</v>
          </cell>
          <cell r="G969" t="str">
            <v>P</v>
          </cell>
          <cell r="H969" t="str">
            <v>1524</v>
          </cell>
          <cell r="I969">
            <v>41.159810710000002</v>
          </cell>
          <cell r="J969">
            <v>14</v>
          </cell>
          <cell r="K969">
            <v>0</v>
          </cell>
          <cell r="L969">
            <v>0</v>
          </cell>
          <cell r="M969">
            <v>1</v>
          </cell>
          <cell r="N969">
            <v>1</v>
          </cell>
          <cell r="O969">
            <v>1</v>
          </cell>
          <cell r="P969">
            <v>1</v>
          </cell>
          <cell r="Q969">
            <v>1</v>
          </cell>
          <cell r="R969">
            <v>1</v>
          </cell>
          <cell r="S969">
            <v>2</v>
          </cell>
          <cell r="T969">
            <v>1</v>
          </cell>
          <cell r="U969">
            <v>2</v>
          </cell>
          <cell r="V969">
            <v>2</v>
          </cell>
          <cell r="W969">
            <v>2</v>
          </cell>
          <cell r="X969">
            <v>2</v>
          </cell>
          <cell r="Y969" t="str">
            <v>PLANDROP23</v>
          </cell>
        </row>
        <row r="970">
          <cell r="B970" t="str">
            <v>D512558TC</v>
          </cell>
          <cell r="C970" t="str">
            <v>Parma 1H Shower Only Trim Kit &amp; Treysta Cartridge w/ 5 Function Showerhead 2.0gpm Chrome</v>
          </cell>
          <cell r="D970" t="str">
            <v>Gerber Brass.Faucet-Tub Shower</v>
          </cell>
          <cell r="E970" t="str">
            <v>Parma</v>
          </cell>
          <cell r="F970" t="str">
            <v>RTNSONLY</v>
          </cell>
          <cell r="G970" t="str">
            <v>P</v>
          </cell>
          <cell r="H970" t="str">
            <v>1524</v>
          </cell>
          <cell r="I970">
            <v>34.800295249999998</v>
          </cell>
          <cell r="J970">
            <v>30</v>
          </cell>
          <cell r="K970">
            <v>30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 t="str">
            <v>PLANDROP23</v>
          </cell>
        </row>
        <row r="971">
          <cell r="B971" t="str">
            <v>D512657BNTC</v>
          </cell>
          <cell r="C971" t="str">
            <v>Opulence 1H Shower Only Trim Kit &amp; Treysta Cartridge w/ 5 Function Showerhead 2.0gpm Brushed Nickel</v>
          </cell>
          <cell r="D971" t="str">
            <v>Gerber Brass.Faucet-Tub Shower</v>
          </cell>
          <cell r="E971" t="str">
            <v>Opulence</v>
          </cell>
          <cell r="F971" t="str">
            <v>PLAN-OUT</v>
          </cell>
          <cell r="G971" t="str">
            <v>P</v>
          </cell>
          <cell r="H971" t="str">
            <v>1524</v>
          </cell>
          <cell r="I971">
            <v>55.19659</v>
          </cell>
          <cell r="J971">
            <v>30</v>
          </cell>
          <cell r="K971">
            <v>0</v>
          </cell>
          <cell r="L971">
            <v>0</v>
          </cell>
          <cell r="M971">
            <v>2</v>
          </cell>
          <cell r="N971">
            <v>2</v>
          </cell>
          <cell r="O971">
            <v>2</v>
          </cell>
          <cell r="P971">
            <v>1</v>
          </cell>
          <cell r="Q971">
            <v>3</v>
          </cell>
          <cell r="R971">
            <v>3</v>
          </cell>
          <cell r="S971">
            <v>2</v>
          </cell>
          <cell r="T971">
            <v>3</v>
          </cell>
          <cell r="U971">
            <v>2</v>
          </cell>
          <cell r="V971">
            <v>3</v>
          </cell>
          <cell r="W971">
            <v>2</v>
          </cell>
          <cell r="X971">
            <v>1</v>
          </cell>
          <cell r="Y971" t="str">
            <v>PLANDROP23</v>
          </cell>
        </row>
        <row r="972">
          <cell r="B972" t="str">
            <v>D512657BSTC</v>
          </cell>
          <cell r="C972" t="str">
            <v>Opulence 1H Shower Only Trim Kit &amp; Treysta Cartridge w/ 5 Function Showerhead 2.0gpm Satin Black</v>
          </cell>
          <cell r="D972" t="str">
            <v>Gerber Brass.Faucet-Tub Shower</v>
          </cell>
          <cell r="E972" t="str">
            <v>Opulence</v>
          </cell>
          <cell r="F972" t="str">
            <v>DISCONTD</v>
          </cell>
          <cell r="G972" t="str">
            <v>P</v>
          </cell>
          <cell r="H972" t="str">
            <v>1524</v>
          </cell>
          <cell r="I972">
            <v>59.691200000000002</v>
          </cell>
          <cell r="J972">
            <v>19</v>
          </cell>
          <cell r="K972">
            <v>0</v>
          </cell>
          <cell r="L972">
            <v>0</v>
          </cell>
          <cell r="M972">
            <v>3</v>
          </cell>
          <cell r="N972">
            <v>3</v>
          </cell>
          <cell r="O972">
            <v>2</v>
          </cell>
          <cell r="P972">
            <v>2</v>
          </cell>
          <cell r="Q972">
            <v>2</v>
          </cell>
          <cell r="R972">
            <v>2</v>
          </cell>
          <cell r="S972">
            <v>2</v>
          </cell>
          <cell r="T972">
            <v>3</v>
          </cell>
          <cell r="U972">
            <v>5</v>
          </cell>
          <cell r="V972">
            <v>2</v>
          </cell>
          <cell r="W972">
            <v>2</v>
          </cell>
          <cell r="X972">
            <v>1</v>
          </cell>
          <cell r="Y972" t="str">
            <v>PLANDROP23</v>
          </cell>
        </row>
        <row r="973">
          <cell r="B973" t="str">
            <v>D512657TC</v>
          </cell>
          <cell r="C973" t="str">
            <v>Opulence 1H Shower Only Trim Kit &amp; Treysta Cartridge w/ 5 Function Showerhead 2.0gpm Chrome</v>
          </cell>
          <cell r="D973" t="str">
            <v>Gerber Brass.Faucet-Tub Shower</v>
          </cell>
          <cell r="E973" t="str">
            <v>Opulence</v>
          </cell>
          <cell r="F973" t="str">
            <v>DISCONTD</v>
          </cell>
          <cell r="G973" t="str">
            <v>P</v>
          </cell>
          <cell r="H973" t="str">
            <v>1524</v>
          </cell>
          <cell r="I973">
            <v>47.14199</v>
          </cell>
          <cell r="J973">
            <v>22</v>
          </cell>
          <cell r="K973">
            <v>0</v>
          </cell>
          <cell r="L973">
            <v>0</v>
          </cell>
          <cell r="M973">
            <v>1</v>
          </cell>
          <cell r="N973">
            <v>1</v>
          </cell>
          <cell r="O973">
            <v>3</v>
          </cell>
          <cell r="P973">
            <v>1</v>
          </cell>
          <cell r="Q973">
            <v>2</v>
          </cell>
          <cell r="R973">
            <v>3</v>
          </cell>
          <cell r="S973">
            <v>2</v>
          </cell>
          <cell r="T973">
            <v>1</v>
          </cell>
          <cell r="U973">
            <v>1</v>
          </cell>
          <cell r="V973">
            <v>0</v>
          </cell>
          <cell r="W973">
            <v>1</v>
          </cell>
          <cell r="X973">
            <v>1</v>
          </cell>
          <cell r="Y973" t="str">
            <v>PLANDROP23</v>
          </cell>
        </row>
        <row r="974">
          <cell r="B974" t="str">
            <v>D520030LSBNTC</v>
          </cell>
          <cell r="C974" t="str">
            <v>Amalfi 1H Tub &amp; Shower Trim Kit &amp; Treysta Cartridge w/ Diverter on Spout Less Showerhead Brushed Nickel</v>
          </cell>
          <cell r="D974" t="str">
            <v>Gerber Brass.Faucet-Tub Shower</v>
          </cell>
          <cell r="E974" t="str">
            <v>Amalfi</v>
          </cell>
          <cell r="F974" t="str">
            <v>Active</v>
          </cell>
          <cell r="G974" t="str">
            <v>P</v>
          </cell>
          <cell r="H974" t="str">
            <v>1524</v>
          </cell>
          <cell r="I974">
            <v>43.153790000000001</v>
          </cell>
          <cell r="J974">
            <v>72</v>
          </cell>
          <cell r="K974">
            <v>0</v>
          </cell>
          <cell r="L974">
            <v>0</v>
          </cell>
          <cell r="M974">
            <v>0</v>
          </cell>
          <cell r="N974">
            <v>1</v>
          </cell>
          <cell r="O974">
            <v>4</v>
          </cell>
          <cell r="P974">
            <v>1</v>
          </cell>
          <cell r="Q974">
            <v>0</v>
          </cell>
          <cell r="R974">
            <v>0</v>
          </cell>
          <cell r="S974">
            <v>2</v>
          </cell>
          <cell r="T974">
            <v>2</v>
          </cell>
          <cell r="U974">
            <v>2</v>
          </cell>
          <cell r="V974">
            <v>1</v>
          </cell>
          <cell r="W974">
            <v>1</v>
          </cell>
          <cell r="X974">
            <v>3</v>
          </cell>
          <cell r="Y974" t="str">
            <v>PLANDROP25</v>
          </cell>
        </row>
        <row r="975">
          <cell r="B975" t="str">
            <v>D520030LSBSTC</v>
          </cell>
          <cell r="C975" t="str">
            <v>Amalfi 1H Tub &amp; Shower Trim Kit &amp; Treysta Cartridge w/ Diverter on Spout Less Showerhead Satin Black</v>
          </cell>
          <cell r="D975" t="str">
            <v>Gerber Brass.Faucet-Tub Shower</v>
          </cell>
          <cell r="E975" t="str">
            <v>Amalfi</v>
          </cell>
          <cell r="F975" t="str">
            <v>Active</v>
          </cell>
          <cell r="G975" t="str">
            <v>P</v>
          </cell>
          <cell r="H975" t="str">
            <v>1524</v>
          </cell>
          <cell r="I975">
            <v>55.04</v>
          </cell>
          <cell r="J975">
            <v>13</v>
          </cell>
          <cell r="K975">
            <v>0</v>
          </cell>
          <cell r="L975">
            <v>4</v>
          </cell>
          <cell r="M975">
            <v>3</v>
          </cell>
          <cell r="N975">
            <v>1</v>
          </cell>
          <cell r="O975">
            <v>2</v>
          </cell>
          <cell r="P975">
            <v>3</v>
          </cell>
          <cell r="Q975">
            <v>10</v>
          </cell>
          <cell r="R975">
            <v>5</v>
          </cell>
          <cell r="S975">
            <v>2</v>
          </cell>
          <cell r="T975">
            <v>1</v>
          </cell>
          <cell r="U975">
            <v>3</v>
          </cell>
          <cell r="V975">
            <v>4</v>
          </cell>
          <cell r="W975">
            <v>1</v>
          </cell>
          <cell r="X975">
            <v>1</v>
          </cell>
          <cell r="Y975" t="str">
            <v>PLANDROP25</v>
          </cell>
        </row>
        <row r="976">
          <cell r="B976" t="str">
            <v>D520030LSTC</v>
          </cell>
          <cell r="C976" t="str">
            <v>Amalfi 1H Tub &amp; Shower Trim Kit &amp; Treysta Cartridge w/ Diverter on Spout Less Showerhead Chrome</v>
          </cell>
          <cell r="D976" t="str">
            <v>Gerber Brass.Faucet-Tub Shower</v>
          </cell>
          <cell r="E976" t="str">
            <v>Amalfi</v>
          </cell>
          <cell r="F976" t="str">
            <v>Active</v>
          </cell>
          <cell r="G976" t="str">
            <v>P</v>
          </cell>
          <cell r="H976" t="str">
            <v>1524</v>
          </cell>
          <cell r="I976">
            <v>43.51684848</v>
          </cell>
          <cell r="J976">
            <v>280</v>
          </cell>
          <cell r="K976">
            <v>0</v>
          </cell>
          <cell r="L976">
            <v>0</v>
          </cell>
          <cell r="M976">
            <v>45</v>
          </cell>
          <cell r="N976">
            <v>45</v>
          </cell>
          <cell r="O976">
            <v>45</v>
          </cell>
          <cell r="P976">
            <v>45</v>
          </cell>
          <cell r="Q976">
            <v>49</v>
          </cell>
          <cell r="R976">
            <v>48</v>
          </cell>
          <cell r="S976">
            <v>24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 t="str">
            <v>PLANDROP25</v>
          </cell>
        </row>
        <row r="977">
          <cell r="B977" t="str">
            <v>D520530LSBNTC</v>
          </cell>
          <cell r="C977" t="str">
            <v>Amalfi 1H Shower Only Trim Kit &amp; Treysta Cartridge Less Showerhead Brushed Nickel</v>
          </cell>
          <cell r="D977" t="str">
            <v>Gerber Brass.Faucet-Tub Shower</v>
          </cell>
          <cell r="E977" t="str">
            <v>Amalfi</v>
          </cell>
          <cell r="F977" t="str">
            <v>Active</v>
          </cell>
          <cell r="G977" t="str">
            <v>P</v>
          </cell>
          <cell r="H977" t="str">
            <v>1524</v>
          </cell>
          <cell r="I977">
            <v>37.293467040000003</v>
          </cell>
          <cell r="J977">
            <v>74</v>
          </cell>
          <cell r="K977">
            <v>0</v>
          </cell>
          <cell r="L977">
            <v>2</v>
          </cell>
          <cell r="M977">
            <v>3</v>
          </cell>
          <cell r="N977">
            <v>3</v>
          </cell>
          <cell r="O977">
            <v>3</v>
          </cell>
          <cell r="P977">
            <v>3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 t="str">
            <v>PLANDROP25</v>
          </cell>
        </row>
        <row r="978">
          <cell r="B978" t="str">
            <v>D520530LSBSTC</v>
          </cell>
          <cell r="C978" t="str">
            <v>Amalfi 1H Shower Only Trim Kit &amp; Treysta Cartridge Less Showerhead Satin Black</v>
          </cell>
          <cell r="D978" t="str">
            <v>Gerber Brass.Faucet-Tub Shower</v>
          </cell>
          <cell r="E978" t="str">
            <v>Amalfi</v>
          </cell>
          <cell r="F978" t="str">
            <v>Active</v>
          </cell>
          <cell r="G978" t="str">
            <v>P</v>
          </cell>
          <cell r="H978" t="str">
            <v>1524</v>
          </cell>
          <cell r="I978">
            <v>43.090245719999999</v>
          </cell>
          <cell r="J978">
            <v>14</v>
          </cell>
          <cell r="K978">
            <v>0</v>
          </cell>
          <cell r="L978">
            <v>0</v>
          </cell>
          <cell r="M978">
            <v>1</v>
          </cell>
          <cell r="N978">
            <v>0</v>
          </cell>
          <cell r="O978">
            <v>2</v>
          </cell>
          <cell r="P978">
            <v>2</v>
          </cell>
          <cell r="Q978">
            <v>3</v>
          </cell>
          <cell r="R978">
            <v>1</v>
          </cell>
          <cell r="S978">
            <v>2</v>
          </cell>
          <cell r="T978">
            <v>1</v>
          </cell>
          <cell r="U978">
            <v>5</v>
          </cell>
          <cell r="V978">
            <v>1</v>
          </cell>
          <cell r="W978">
            <v>1</v>
          </cell>
          <cell r="X978">
            <v>0</v>
          </cell>
          <cell r="Y978" t="str">
            <v>PLANDROP25</v>
          </cell>
        </row>
        <row r="979">
          <cell r="B979" t="str">
            <v>D520530LSTC</v>
          </cell>
          <cell r="C979" t="str">
            <v>Amalfi 1H Shower Only Trim Kit &amp; Treysta Cartridge Less Showerhead Chrome</v>
          </cell>
          <cell r="D979" t="str">
            <v>Gerber Brass.Faucet-Tub Shower</v>
          </cell>
          <cell r="E979" t="str">
            <v>Amalfi</v>
          </cell>
          <cell r="F979" t="str">
            <v>Active</v>
          </cell>
          <cell r="G979" t="str">
            <v>P</v>
          </cell>
          <cell r="H979" t="str">
            <v>1524</v>
          </cell>
          <cell r="I979">
            <v>32.450271000000001</v>
          </cell>
          <cell r="J979">
            <v>72</v>
          </cell>
          <cell r="K979">
            <v>0</v>
          </cell>
          <cell r="L979">
            <v>4</v>
          </cell>
          <cell r="M979">
            <v>1</v>
          </cell>
          <cell r="N979">
            <v>15</v>
          </cell>
          <cell r="O979">
            <v>1</v>
          </cell>
          <cell r="P979">
            <v>12</v>
          </cell>
          <cell r="Q979">
            <v>1</v>
          </cell>
          <cell r="R979">
            <v>14</v>
          </cell>
          <cell r="S979">
            <v>21</v>
          </cell>
          <cell r="T979">
            <v>2</v>
          </cell>
          <cell r="U979">
            <v>1</v>
          </cell>
          <cell r="V979">
            <v>6</v>
          </cell>
          <cell r="W979">
            <v>8</v>
          </cell>
          <cell r="X979">
            <v>1</v>
          </cell>
          <cell r="Y979" t="str">
            <v>PLANDROP25</v>
          </cell>
        </row>
        <row r="980">
          <cell r="B980" t="str">
            <v>D560918BBT</v>
          </cell>
          <cell r="C980" t="str">
            <v>Vaughn 1H Trim Kit for 3Port/2Outlet Shower Diverter &amp; 4Port/3Outlet Shower Diverter Brushed Bronze</v>
          </cell>
          <cell r="D980" t="str">
            <v>Gerber Brass.Faucet-Tub Shower</v>
          </cell>
          <cell r="E980" t="str">
            <v>Vaughn</v>
          </cell>
          <cell r="F980" t="str">
            <v>Active</v>
          </cell>
          <cell r="G980" t="str">
            <v>P</v>
          </cell>
          <cell r="H980" t="str">
            <v>1524</v>
          </cell>
          <cell r="I980">
            <v>20.022117600000001</v>
          </cell>
          <cell r="J980">
            <v>44</v>
          </cell>
          <cell r="K980">
            <v>0</v>
          </cell>
          <cell r="L980">
            <v>5</v>
          </cell>
          <cell r="M980">
            <v>4</v>
          </cell>
          <cell r="N980">
            <v>6</v>
          </cell>
          <cell r="O980">
            <v>3</v>
          </cell>
          <cell r="P980">
            <v>6</v>
          </cell>
          <cell r="Q980">
            <v>6</v>
          </cell>
          <cell r="R980">
            <v>5</v>
          </cell>
          <cell r="S980">
            <v>4</v>
          </cell>
          <cell r="T980">
            <v>4</v>
          </cell>
          <cell r="U980">
            <v>5</v>
          </cell>
          <cell r="V980">
            <v>3</v>
          </cell>
          <cell r="W980">
            <v>6</v>
          </cell>
          <cell r="X980">
            <v>4</v>
          </cell>
          <cell r="Y980" t="str">
            <v>SHENZHEN</v>
          </cell>
        </row>
        <row r="981">
          <cell r="B981" t="str">
            <v>D560918BNT</v>
          </cell>
          <cell r="C981" t="str">
            <v>Vaughn 1H Trim Kit for Diverter Valves Brushed Nickel</v>
          </cell>
          <cell r="D981" t="str">
            <v>Gerber Brass.Faucet-Tub Shower</v>
          </cell>
          <cell r="E981" t="str">
            <v>Vaughn</v>
          </cell>
          <cell r="F981" t="str">
            <v>Active</v>
          </cell>
          <cell r="G981" t="str">
            <v>P</v>
          </cell>
          <cell r="H981" t="str">
            <v>1524</v>
          </cell>
          <cell r="I981">
            <v>15.015808740000001</v>
          </cell>
          <cell r="J981">
            <v>44</v>
          </cell>
          <cell r="K981">
            <v>0</v>
          </cell>
          <cell r="L981">
            <v>6</v>
          </cell>
          <cell r="M981">
            <v>7</v>
          </cell>
          <cell r="N981">
            <v>6</v>
          </cell>
          <cell r="O981">
            <v>5</v>
          </cell>
          <cell r="P981">
            <v>6</v>
          </cell>
          <cell r="Q981">
            <v>6</v>
          </cell>
          <cell r="R981">
            <v>8</v>
          </cell>
          <cell r="S981">
            <v>8</v>
          </cell>
          <cell r="T981">
            <v>7</v>
          </cell>
          <cell r="U981">
            <v>8</v>
          </cell>
          <cell r="V981">
            <v>8</v>
          </cell>
          <cell r="W981">
            <v>7</v>
          </cell>
          <cell r="X981">
            <v>10</v>
          </cell>
          <cell r="Y981" t="str">
            <v>SHENZHEN</v>
          </cell>
        </row>
        <row r="982">
          <cell r="B982" t="str">
            <v>D560918BST</v>
          </cell>
          <cell r="C982" t="str">
            <v>Vaughn 1H Trim Kit for Diverter Valves Satin Black</v>
          </cell>
          <cell r="D982" t="str">
            <v>Gerber Brass.Faucet-Tub Shower</v>
          </cell>
          <cell r="E982" t="str">
            <v>Vaughn</v>
          </cell>
          <cell r="F982" t="str">
            <v>Active</v>
          </cell>
          <cell r="G982" t="str">
            <v>P</v>
          </cell>
          <cell r="H982" t="str">
            <v>1524</v>
          </cell>
          <cell r="I982">
            <v>16.30816416</v>
          </cell>
          <cell r="J982">
            <v>127</v>
          </cell>
          <cell r="K982">
            <v>0</v>
          </cell>
          <cell r="L982">
            <v>11</v>
          </cell>
          <cell r="M982">
            <v>11</v>
          </cell>
          <cell r="N982">
            <v>9</v>
          </cell>
          <cell r="O982">
            <v>11</v>
          </cell>
          <cell r="P982">
            <v>11</v>
          </cell>
          <cell r="Q982">
            <v>12</v>
          </cell>
          <cell r="R982">
            <v>14</v>
          </cell>
          <cell r="S982">
            <v>9</v>
          </cell>
          <cell r="T982">
            <v>10</v>
          </cell>
          <cell r="U982">
            <v>11</v>
          </cell>
          <cell r="V982">
            <v>10</v>
          </cell>
          <cell r="W982">
            <v>5</v>
          </cell>
          <cell r="X982">
            <v>9</v>
          </cell>
          <cell r="Y982" t="str">
            <v>SHENZHEN</v>
          </cell>
        </row>
        <row r="983">
          <cell r="B983" t="str">
            <v>D560918T</v>
          </cell>
          <cell r="C983" t="str">
            <v>Vaughn 1H Trim Kit for Diverter Valves Chrome</v>
          </cell>
          <cell r="D983" t="str">
            <v>Gerber Brass.Faucet-Tub Shower</v>
          </cell>
          <cell r="E983" t="str">
            <v>Vaughn</v>
          </cell>
          <cell r="F983" t="str">
            <v>Active</v>
          </cell>
          <cell r="G983" t="str">
            <v>P</v>
          </cell>
          <cell r="H983" t="str">
            <v>1524</v>
          </cell>
          <cell r="I983">
            <v>11.02</v>
          </cell>
          <cell r="J983">
            <v>82</v>
          </cell>
          <cell r="K983">
            <v>0</v>
          </cell>
          <cell r="L983">
            <v>2</v>
          </cell>
          <cell r="M983">
            <v>3</v>
          </cell>
          <cell r="N983">
            <v>3</v>
          </cell>
          <cell r="O983">
            <v>1</v>
          </cell>
          <cell r="P983">
            <v>2</v>
          </cell>
          <cell r="Q983">
            <v>2</v>
          </cell>
          <cell r="R983">
            <v>2</v>
          </cell>
          <cell r="S983">
            <v>3</v>
          </cell>
          <cell r="T983">
            <v>4</v>
          </cell>
          <cell r="U983">
            <v>3</v>
          </cell>
          <cell r="V983">
            <v>2</v>
          </cell>
          <cell r="W983">
            <v>2</v>
          </cell>
          <cell r="X983">
            <v>9</v>
          </cell>
          <cell r="Y983" t="str">
            <v>SHENZHEN</v>
          </cell>
        </row>
        <row r="984">
          <cell r="B984" t="str">
            <v>D560919BBT</v>
          </cell>
          <cell r="C984" t="str">
            <v>Avian 1H Trim Kit for Diverter Valves Brushed Bronze</v>
          </cell>
          <cell r="D984" t="str">
            <v>Gerber Brass.Faucet-Tub Shower</v>
          </cell>
          <cell r="E984" t="str">
            <v>Avian</v>
          </cell>
          <cell r="F984" t="str">
            <v>NEW PRODUC</v>
          </cell>
          <cell r="G984" t="str">
            <v>P</v>
          </cell>
          <cell r="H984" t="str">
            <v>1524</v>
          </cell>
          <cell r="I984">
            <v>21.363119999999999</v>
          </cell>
          <cell r="J984">
            <v>141</v>
          </cell>
          <cell r="K984">
            <v>0</v>
          </cell>
          <cell r="L984">
            <v>11</v>
          </cell>
          <cell r="M984">
            <v>3</v>
          </cell>
          <cell r="N984">
            <v>4</v>
          </cell>
          <cell r="O984">
            <v>3</v>
          </cell>
          <cell r="P984">
            <v>3</v>
          </cell>
          <cell r="Q984">
            <v>4</v>
          </cell>
          <cell r="R984">
            <v>4</v>
          </cell>
          <cell r="S984">
            <v>5</v>
          </cell>
          <cell r="T984">
            <v>6</v>
          </cell>
          <cell r="U984">
            <v>9</v>
          </cell>
          <cell r="V984">
            <v>11</v>
          </cell>
          <cell r="W984">
            <v>11</v>
          </cell>
          <cell r="X984">
            <v>11</v>
          </cell>
          <cell r="Y984" t="str">
            <v>SHENZHEN</v>
          </cell>
        </row>
        <row r="985">
          <cell r="B985" t="str">
            <v>D560919BNT</v>
          </cell>
          <cell r="C985" t="str">
            <v>Avian 1H Trim Kit for Diverter Valves Brushed Nickel</v>
          </cell>
          <cell r="D985" t="str">
            <v>Gerber Brass.Faucet-Tub Shower</v>
          </cell>
          <cell r="E985" t="str">
            <v>Avian</v>
          </cell>
          <cell r="F985" t="str">
            <v>Active</v>
          </cell>
          <cell r="G985" t="str">
            <v>P</v>
          </cell>
          <cell r="H985" t="str">
            <v>1524</v>
          </cell>
          <cell r="I985">
            <v>12.97885389</v>
          </cell>
          <cell r="J985">
            <v>103</v>
          </cell>
          <cell r="K985">
            <v>0</v>
          </cell>
          <cell r="L985">
            <v>6</v>
          </cell>
          <cell r="M985">
            <v>7</v>
          </cell>
          <cell r="N985">
            <v>6</v>
          </cell>
          <cell r="O985">
            <v>7</v>
          </cell>
          <cell r="P985">
            <v>5</v>
          </cell>
          <cell r="Q985">
            <v>2</v>
          </cell>
          <cell r="R985">
            <v>5</v>
          </cell>
          <cell r="S985">
            <v>5</v>
          </cell>
          <cell r="T985">
            <v>7</v>
          </cell>
          <cell r="U985">
            <v>10</v>
          </cell>
          <cell r="V985">
            <v>7</v>
          </cell>
          <cell r="W985">
            <v>3</v>
          </cell>
          <cell r="X985">
            <v>9</v>
          </cell>
          <cell r="Y985" t="str">
            <v>SHENZHEN</v>
          </cell>
        </row>
        <row r="986">
          <cell r="B986" t="str">
            <v>D560919BST</v>
          </cell>
          <cell r="C986" t="str">
            <v>Avian 1H Trim Kit for Diverter Valves Satin Black</v>
          </cell>
          <cell r="D986" t="str">
            <v>Gerber Brass.Faucet-Tub Shower</v>
          </cell>
          <cell r="E986" t="str">
            <v>Avian</v>
          </cell>
          <cell r="F986" t="str">
            <v>Active</v>
          </cell>
          <cell r="G986" t="str">
            <v>P</v>
          </cell>
          <cell r="H986" t="str">
            <v>1524</v>
          </cell>
          <cell r="I986">
            <v>12.00017697</v>
          </cell>
          <cell r="J986">
            <v>303</v>
          </cell>
          <cell r="K986">
            <v>6</v>
          </cell>
          <cell r="L986">
            <v>18</v>
          </cell>
          <cell r="M986">
            <v>14</v>
          </cell>
          <cell r="N986">
            <v>13</v>
          </cell>
          <cell r="O986">
            <v>16</v>
          </cell>
          <cell r="P986">
            <v>15</v>
          </cell>
          <cell r="Q986">
            <v>36</v>
          </cell>
          <cell r="R986">
            <v>19</v>
          </cell>
          <cell r="S986">
            <v>29</v>
          </cell>
          <cell r="T986">
            <v>21</v>
          </cell>
          <cell r="U986">
            <v>15</v>
          </cell>
          <cell r="V986">
            <v>14</v>
          </cell>
          <cell r="W986">
            <v>15</v>
          </cell>
          <cell r="X986">
            <v>25</v>
          </cell>
          <cell r="Y986" t="str">
            <v>SHENZHEN</v>
          </cell>
        </row>
        <row r="987">
          <cell r="B987" t="str">
            <v>D560919T</v>
          </cell>
          <cell r="C987" t="str">
            <v>Avian 1H Trim Kit for Diverter Valves Chrome</v>
          </cell>
          <cell r="D987" t="str">
            <v>Gerber Brass.Faucet-Tub Shower</v>
          </cell>
          <cell r="E987" t="str">
            <v>Avian</v>
          </cell>
          <cell r="F987" t="str">
            <v>Active</v>
          </cell>
          <cell r="G987" t="str">
            <v>P</v>
          </cell>
          <cell r="H987" t="str">
            <v>1524</v>
          </cell>
          <cell r="I987">
            <v>10.06791741</v>
          </cell>
          <cell r="J987">
            <v>104</v>
          </cell>
          <cell r="K987">
            <v>0</v>
          </cell>
          <cell r="L987">
            <v>4</v>
          </cell>
          <cell r="M987">
            <v>8</v>
          </cell>
          <cell r="N987">
            <v>7</v>
          </cell>
          <cell r="O987">
            <v>8</v>
          </cell>
          <cell r="P987">
            <v>5</v>
          </cell>
          <cell r="Q987">
            <v>10</v>
          </cell>
          <cell r="R987">
            <v>6</v>
          </cell>
          <cell r="S987">
            <v>10</v>
          </cell>
          <cell r="T987">
            <v>6</v>
          </cell>
          <cell r="U987">
            <v>11</v>
          </cell>
          <cell r="V987">
            <v>8</v>
          </cell>
          <cell r="W987">
            <v>5</v>
          </cell>
          <cell r="X987">
            <v>4</v>
          </cell>
          <cell r="Y987" t="str">
            <v>SHENZHEN</v>
          </cell>
        </row>
        <row r="988">
          <cell r="B988" t="str">
            <v>D560921BNT</v>
          </cell>
          <cell r="C988" t="str">
            <v>Antioch 1H Trim Kit for Diverter Valves Brushed Nickel</v>
          </cell>
          <cell r="D988" t="str">
            <v>Gerber Brass.Faucet-Tub Shower</v>
          </cell>
          <cell r="E988" t="str">
            <v>Antioch</v>
          </cell>
          <cell r="F988" t="str">
            <v>Active</v>
          </cell>
          <cell r="G988" t="str">
            <v>P</v>
          </cell>
          <cell r="H988" t="str">
            <v>1524</v>
          </cell>
          <cell r="I988">
            <v>13.045998060000001</v>
          </cell>
          <cell r="J988">
            <v>174</v>
          </cell>
          <cell r="K988">
            <v>0</v>
          </cell>
          <cell r="L988">
            <v>4</v>
          </cell>
          <cell r="M988">
            <v>6</v>
          </cell>
          <cell r="N988">
            <v>3</v>
          </cell>
          <cell r="O988">
            <v>3</v>
          </cell>
          <cell r="P988">
            <v>3</v>
          </cell>
          <cell r="Q988">
            <v>5</v>
          </cell>
          <cell r="R988">
            <v>6</v>
          </cell>
          <cell r="S988">
            <v>8</v>
          </cell>
          <cell r="T988">
            <v>4</v>
          </cell>
          <cell r="U988">
            <v>8</v>
          </cell>
          <cell r="V988">
            <v>4</v>
          </cell>
          <cell r="W988">
            <v>5</v>
          </cell>
          <cell r="X988">
            <v>4</v>
          </cell>
          <cell r="Y988" t="str">
            <v>SHENZHEN</v>
          </cell>
        </row>
        <row r="989">
          <cell r="B989" t="str">
            <v>D560921BST</v>
          </cell>
          <cell r="C989" t="str">
            <v>Antioch 1H Trim Kit for Diverter Valves Satin Black</v>
          </cell>
          <cell r="D989" t="str">
            <v>Gerber Brass.Faucet-Tub Shower</v>
          </cell>
          <cell r="E989" t="str">
            <v>Antioch</v>
          </cell>
          <cell r="F989" t="str">
            <v>Active</v>
          </cell>
          <cell r="G989" t="str">
            <v>P</v>
          </cell>
          <cell r="H989" t="str">
            <v>1524</v>
          </cell>
          <cell r="I989">
            <v>14.5715</v>
          </cell>
          <cell r="J989">
            <v>193</v>
          </cell>
          <cell r="K989">
            <v>0</v>
          </cell>
          <cell r="L989">
            <v>3</v>
          </cell>
          <cell r="M989">
            <v>4</v>
          </cell>
          <cell r="N989">
            <v>4</v>
          </cell>
          <cell r="O989">
            <v>2</v>
          </cell>
          <cell r="P989">
            <v>2</v>
          </cell>
          <cell r="Q989">
            <v>2</v>
          </cell>
          <cell r="R989">
            <v>3</v>
          </cell>
          <cell r="S989">
            <v>3</v>
          </cell>
          <cell r="T989">
            <v>2</v>
          </cell>
          <cell r="U989">
            <v>3</v>
          </cell>
          <cell r="V989">
            <v>3</v>
          </cell>
          <cell r="W989">
            <v>3</v>
          </cell>
          <cell r="X989">
            <v>2</v>
          </cell>
          <cell r="Y989" t="str">
            <v>SHENZHEN</v>
          </cell>
        </row>
        <row r="990">
          <cell r="B990" t="str">
            <v>D560921T</v>
          </cell>
          <cell r="C990" t="str">
            <v>Antioch 1H Trim Kit for Diverter Valves Chrome</v>
          </cell>
          <cell r="D990" t="str">
            <v>Gerber Brass.Faucet-Tub Shower</v>
          </cell>
          <cell r="E990" t="str">
            <v>Antioch</v>
          </cell>
          <cell r="F990" t="str">
            <v>Active</v>
          </cell>
          <cell r="G990" t="str">
            <v>P</v>
          </cell>
          <cell r="H990" t="str">
            <v>1524</v>
          </cell>
          <cell r="I990">
            <v>11.59052982</v>
          </cell>
          <cell r="J990">
            <v>211</v>
          </cell>
          <cell r="K990">
            <v>0</v>
          </cell>
          <cell r="L990">
            <v>3</v>
          </cell>
          <cell r="M990">
            <v>3</v>
          </cell>
          <cell r="N990">
            <v>2</v>
          </cell>
          <cell r="O990">
            <v>3</v>
          </cell>
          <cell r="P990">
            <v>3</v>
          </cell>
          <cell r="Q990">
            <v>2</v>
          </cell>
          <cell r="R990">
            <v>3</v>
          </cell>
          <cell r="S990">
            <v>6</v>
          </cell>
          <cell r="T990">
            <v>6</v>
          </cell>
          <cell r="U990">
            <v>4</v>
          </cell>
          <cell r="V990">
            <v>2</v>
          </cell>
          <cell r="W990">
            <v>4</v>
          </cell>
          <cell r="X990">
            <v>3</v>
          </cell>
          <cell r="Y990" t="str">
            <v>SHENZHEN</v>
          </cell>
        </row>
        <row r="991">
          <cell r="B991" t="str">
            <v>D560928BNT</v>
          </cell>
          <cell r="C991" t="str">
            <v>Draper 1H Trim Kit for for Diverter Valves Brushed Nickel</v>
          </cell>
          <cell r="D991" t="str">
            <v>Gerber Brass.Faucet-Tub Shower</v>
          </cell>
          <cell r="E991" t="str">
            <v>Draper</v>
          </cell>
          <cell r="F991" t="str">
            <v>PLAN-OUT</v>
          </cell>
          <cell r="G991" t="str">
            <v>P</v>
          </cell>
          <cell r="H991" t="str">
            <v>1524</v>
          </cell>
          <cell r="I991">
            <v>16.080000000000002</v>
          </cell>
          <cell r="J991">
            <v>111</v>
          </cell>
          <cell r="K991">
            <v>0</v>
          </cell>
          <cell r="L991">
            <v>0</v>
          </cell>
          <cell r="M991">
            <v>3</v>
          </cell>
          <cell r="N991">
            <v>2</v>
          </cell>
          <cell r="O991">
            <v>2</v>
          </cell>
          <cell r="P991">
            <v>2</v>
          </cell>
          <cell r="Q991">
            <v>3</v>
          </cell>
          <cell r="R991">
            <v>2</v>
          </cell>
          <cell r="S991">
            <v>2</v>
          </cell>
          <cell r="T991">
            <v>3</v>
          </cell>
          <cell r="U991">
            <v>3</v>
          </cell>
          <cell r="V991">
            <v>2</v>
          </cell>
          <cell r="W991">
            <v>3</v>
          </cell>
          <cell r="X991">
            <v>3</v>
          </cell>
          <cell r="Y991" t="str">
            <v>PLANDROP24</v>
          </cell>
        </row>
        <row r="992">
          <cell r="B992" t="str">
            <v>D560928T</v>
          </cell>
          <cell r="C992" t="str">
            <v>Draper 1H Trim Kit for Diverter Valves Chrome</v>
          </cell>
          <cell r="D992" t="str">
            <v>Gerber Brass.Faucet-Tub Shower</v>
          </cell>
          <cell r="E992" t="str">
            <v>Draper</v>
          </cell>
          <cell r="F992" t="str">
            <v>DISCONTD</v>
          </cell>
          <cell r="G992" t="str">
            <v>P</v>
          </cell>
          <cell r="H992" t="str">
            <v>1524</v>
          </cell>
          <cell r="I992">
            <v>14.26</v>
          </cell>
          <cell r="J992">
            <v>20</v>
          </cell>
          <cell r="K992">
            <v>0</v>
          </cell>
          <cell r="L992">
            <v>0</v>
          </cell>
          <cell r="M992">
            <v>1</v>
          </cell>
          <cell r="N992">
            <v>2</v>
          </cell>
          <cell r="O992">
            <v>1</v>
          </cell>
          <cell r="P992">
            <v>1</v>
          </cell>
          <cell r="Q992">
            <v>3</v>
          </cell>
          <cell r="R992">
            <v>3</v>
          </cell>
          <cell r="S992">
            <v>1</v>
          </cell>
          <cell r="T992">
            <v>2</v>
          </cell>
          <cell r="U992">
            <v>1</v>
          </cell>
          <cell r="V992">
            <v>1</v>
          </cell>
          <cell r="W992">
            <v>2</v>
          </cell>
          <cell r="X992">
            <v>1</v>
          </cell>
          <cell r="Y992" t="str">
            <v>PLANDROP24</v>
          </cell>
        </row>
        <row r="993">
          <cell r="B993" t="str">
            <v>D560930BNT</v>
          </cell>
          <cell r="C993" t="str">
            <v>Amalfi 1H Trim Kit for Diverter Valves Brushed Nickel</v>
          </cell>
          <cell r="D993" t="str">
            <v>Gerber Brass.Faucet-Tub Shower</v>
          </cell>
          <cell r="E993" t="str">
            <v>Amalfi</v>
          </cell>
          <cell r="F993" t="str">
            <v>Active</v>
          </cell>
          <cell r="G993" t="str">
            <v>P</v>
          </cell>
          <cell r="H993" t="str">
            <v>1524</v>
          </cell>
          <cell r="I993">
            <v>12.557606160000001</v>
          </cell>
          <cell r="J993">
            <v>20</v>
          </cell>
          <cell r="K993">
            <v>0</v>
          </cell>
          <cell r="L993">
            <v>5</v>
          </cell>
          <cell r="M993">
            <v>4</v>
          </cell>
          <cell r="N993">
            <v>5</v>
          </cell>
          <cell r="O993">
            <v>3</v>
          </cell>
          <cell r="P993">
            <v>4</v>
          </cell>
          <cell r="Q993">
            <v>4</v>
          </cell>
          <cell r="R993">
            <v>4</v>
          </cell>
          <cell r="S993">
            <v>2</v>
          </cell>
          <cell r="T993">
            <v>2</v>
          </cell>
          <cell r="U993">
            <v>4</v>
          </cell>
          <cell r="V993">
            <v>5</v>
          </cell>
          <cell r="W993">
            <v>3</v>
          </cell>
          <cell r="X993">
            <v>5</v>
          </cell>
          <cell r="Y993" t="str">
            <v>SHENZHEN</v>
          </cell>
        </row>
        <row r="994">
          <cell r="B994" t="str">
            <v>D560930BST</v>
          </cell>
          <cell r="C994" t="str">
            <v>Amalfi 1H Trim Kit for Diverter Valves Satin Black</v>
          </cell>
          <cell r="D994" t="str">
            <v>Gerber Brass.Faucet-Tub Shower</v>
          </cell>
          <cell r="E994" t="str">
            <v>Amalfi</v>
          </cell>
          <cell r="F994" t="str">
            <v>Active</v>
          </cell>
          <cell r="G994" t="str">
            <v>P</v>
          </cell>
          <cell r="H994" t="str">
            <v>1524</v>
          </cell>
          <cell r="I994">
            <v>13.62323967</v>
          </cell>
          <cell r="J994">
            <v>239</v>
          </cell>
          <cell r="K994">
            <v>0</v>
          </cell>
          <cell r="L994">
            <v>7</v>
          </cell>
          <cell r="M994">
            <v>11</v>
          </cell>
          <cell r="N994">
            <v>6</v>
          </cell>
          <cell r="O994">
            <v>6</v>
          </cell>
          <cell r="P994">
            <v>6</v>
          </cell>
          <cell r="Q994">
            <v>7</v>
          </cell>
          <cell r="R994">
            <v>11</v>
          </cell>
          <cell r="S994">
            <v>7</v>
          </cell>
          <cell r="T994">
            <v>7</v>
          </cell>
          <cell r="U994">
            <v>6</v>
          </cell>
          <cell r="V994">
            <v>4</v>
          </cell>
          <cell r="W994">
            <v>5</v>
          </cell>
          <cell r="X994">
            <v>6</v>
          </cell>
          <cell r="Y994" t="str">
            <v>SHENZHEN</v>
          </cell>
        </row>
        <row r="995">
          <cell r="B995" t="str">
            <v>D560930T</v>
          </cell>
          <cell r="C995" t="str">
            <v>Amalfi 1H Trim Kit for Diverter Valves Chrome</v>
          </cell>
          <cell r="D995" t="str">
            <v>Gerber Brass.Faucet-Tub Shower</v>
          </cell>
          <cell r="E995" t="str">
            <v>Amalfi</v>
          </cell>
          <cell r="F995" t="str">
            <v>Active</v>
          </cell>
          <cell r="G995" t="str">
            <v>P</v>
          </cell>
          <cell r="H995" t="str">
            <v>1524</v>
          </cell>
          <cell r="I995">
            <v>10.14855528</v>
          </cell>
          <cell r="J995">
            <v>22</v>
          </cell>
          <cell r="K995">
            <v>0</v>
          </cell>
          <cell r="L995">
            <v>6</v>
          </cell>
          <cell r="M995">
            <v>6</v>
          </cell>
          <cell r="N995">
            <v>5</v>
          </cell>
          <cell r="O995">
            <v>4</v>
          </cell>
          <cell r="P995">
            <v>3</v>
          </cell>
          <cell r="Q995">
            <v>10</v>
          </cell>
          <cell r="R995">
            <v>12</v>
          </cell>
          <cell r="S995">
            <v>6</v>
          </cell>
          <cell r="T995">
            <v>8</v>
          </cell>
          <cell r="U995">
            <v>4</v>
          </cell>
          <cell r="V995">
            <v>5</v>
          </cell>
          <cell r="W995">
            <v>3</v>
          </cell>
          <cell r="X995">
            <v>4</v>
          </cell>
          <cell r="Y995" t="str">
            <v>SHENZHEN</v>
          </cell>
        </row>
        <row r="996">
          <cell r="B996" t="str">
            <v>D560934BNT</v>
          </cell>
          <cell r="C996" t="str">
            <v>Lemora 1H Trim Kit for Diverter Valves Brushed Nickel</v>
          </cell>
          <cell r="D996" t="str">
            <v>Gerber Brass.Faucet-Tub Shower</v>
          </cell>
          <cell r="E996" t="str">
            <v>Lemora</v>
          </cell>
          <cell r="F996" t="str">
            <v>Active</v>
          </cell>
          <cell r="G996" t="str">
            <v>P</v>
          </cell>
          <cell r="H996" t="str">
            <v>1524</v>
          </cell>
          <cell r="I996">
            <v>15.90212526</v>
          </cell>
          <cell r="J996">
            <v>74</v>
          </cell>
          <cell r="K996">
            <v>0</v>
          </cell>
          <cell r="L996">
            <v>3</v>
          </cell>
          <cell r="M996">
            <v>3</v>
          </cell>
          <cell r="N996">
            <v>2</v>
          </cell>
          <cell r="O996">
            <v>2</v>
          </cell>
          <cell r="P996">
            <v>2</v>
          </cell>
          <cell r="Q996">
            <v>2</v>
          </cell>
          <cell r="R996">
            <v>5</v>
          </cell>
          <cell r="S996">
            <v>3</v>
          </cell>
          <cell r="T996">
            <v>3</v>
          </cell>
          <cell r="U996">
            <v>5</v>
          </cell>
          <cell r="V996">
            <v>6</v>
          </cell>
          <cell r="W996">
            <v>5</v>
          </cell>
          <cell r="X996">
            <v>3</v>
          </cell>
          <cell r="Y996" t="str">
            <v>SHENZHEN</v>
          </cell>
        </row>
        <row r="997">
          <cell r="B997" t="str">
            <v>D560934BST</v>
          </cell>
          <cell r="C997" t="str">
            <v>Lemora 1H Trim Kit for Diverter Valves Satin Black</v>
          </cell>
          <cell r="D997" t="str">
            <v>Gerber Brass.Faucet-Tub Shower</v>
          </cell>
          <cell r="E997" t="str">
            <v>Lemora</v>
          </cell>
          <cell r="F997" t="str">
            <v>Active</v>
          </cell>
          <cell r="G997" t="str">
            <v>P</v>
          </cell>
          <cell r="H997" t="str">
            <v>1524</v>
          </cell>
          <cell r="I997">
            <v>16.40401086</v>
          </cell>
          <cell r="J997">
            <v>86</v>
          </cell>
          <cell r="K997">
            <v>0</v>
          </cell>
          <cell r="L997">
            <v>0</v>
          </cell>
          <cell r="M997">
            <v>2</v>
          </cell>
          <cell r="N997">
            <v>2</v>
          </cell>
          <cell r="O997">
            <v>3</v>
          </cell>
          <cell r="P997">
            <v>2</v>
          </cell>
          <cell r="Q997">
            <v>3</v>
          </cell>
          <cell r="R997">
            <v>5</v>
          </cell>
          <cell r="S997">
            <v>5</v>
          </cell>
          <cell r="T997">
            <v>3</v>
          </cell>
          <cell r="U997">
            <v>1</v>
          </cell>
          <cell r="V997">
            <v>1</v>
          </cell>
          <cell r="W997">
            <v>1</v>
          </cell>
          <cell r="X997">
            <v>3</v>
          </cell>
          <cell r="Y997" t="str">
            <v>SHENZHEN</v>
          </cell>
        </row>
        <row r="998">
          <cell r="B998" t="str">
            <v>D560934T</v>
          </cell>
          <cell r="C998" t="str">
            <v>Lemora 1H Trim Kit for Diverter Valves Chrome</v>
          </cell>
          <cell r="D998" t="str">
            <v>Gerber Brass.Faucet-Tub Shower</v>
          </cell>
          <cell r="E998" t="str">
            <v>Lemora</v>
          </cell>
          <cell r="F998" t="str">
            <v>Active</v>
          </cell>
          <cell r="G998" t="str">
            <v>P</v>
          </cell>
          <cell r="H998" t="str">
            <v>1524</v>
          </cell>
          <cell r="I998">
            <v>11.485531979999999</v>
          </cell>
          <cell r="J998">
            <v>97</v>
          </cell>
          <cell r="K998">
            <v>0</v>
          </cell>
          <cell r="L998">
            <v>1</v>
          </cell>
          <cell r="M998">
            <v>2</v>
          </cell>
          <cell r="N998">
            <v>2</v>
          </cell>
          <cell r="O998">
            <v>2</v>
          </cell>
          <cell r="P998">
            <v>2</v>
          </cell>
          <cell r="Q998">
            <v>2</v>
          </cell>
          <cell r="R998">
            <v>2</v>
          </cell>
          <cell r="S998">
            <v>3</v>
          </cell>
          <cell r="T998">
            <v>2</v>
          </cell>
          <cell r="U998">
            <v>3</v>
          </cell>
          <cell r="V998">
            <v>3</v>
          </cell>
          <cell r="W998">
            <v>2</v>
          </cell>
          <cell r="X998">
            <v>3</v>
          </cell>
          <cell r="Y998" t="str">
            <v>SHENZHEN</v>
          </cell>
        </row>
        <row r="999">
          <cell r="B999" t="str">
            <v>D560944BNT</v>
          </cell>
          <cell r="C999" t="str">
            <v>Sirius 1H Trim Kit for Volume Control &amp; Diverter Valves Brushed Nickel</v>
          </cell>
          <cell r="D999" t="str">
            <v>Gerber Brass.Faucet-Tub Shower</v>
          </cell>
          <cell r="E999" t="str">
            <v>Sirius</v>
          </cell>
          <cell r="F999" t="str">
            <v>Active</v>
          </cell>
          <cell r="G999" t="str">
            <v>P</v>
          </cell>
          <cell r="H999" t="str">
            <v>1524</v>
          </cell>
          <cell r="I999">
            <v>16.715215530000002</v>
          </cell>
          <cell r="J999">
            <v>123</v>
          </cell>
          <cell r="K999">
            <v>0</v>
          </cell>
          <cell r="L999">
            <v>9</v>
          </cell>
          <cell r="M999">
            <v>6</v>
          </cell>
          <cell r="N999">
            <v>6</v>
          </cell>
          <cell r="O999">
            <v>5</v>
          </cell>
          <cell r="P999">
            <v>5</v>
          </cell>
          <cell r="Q999">
            <v>9</v>
          </cell>
          <cell r="R999">
            <v>10</v>
          </cell>
          <cell r="S999">
            <v>10</v>
          </cell>
          <cell r="T999">
            <v>10</v>
          </cell>
          <cell r="U999">
            <v>8</v>
          </cell>
          <cell r="V999">
            <v>4</v>
          </cell>
          <cell r="W999">
            <v>5</v>
          </cell>
          <cell r="X999">
            <v>5</v>
          </cell>
          <cell r="Y999" t="str">
            <v>PLANDROP25</v>
          </cell>
        </row>
        <row r="1000">
          <cell r="B1000" t="str">
            <v>D560944T</v>
          </cell>
          <cell r="C1000" t="str">
            <v>Sirius 1H Trim Kit for Volume Control &amp; Diverter Valves Chrome</v>
          </cell>
          <cell r="D1000" t="str">
            <v>Gerber Brass.Faucet-Tub Shower</v>
          </cell>
          <cell r="E1000" t="str">
            <v>Sirius</v>
          </cell>
          <cell r="F1000" t="str">
            <v>Active</v>
          </cell>
          <cell r="G1000" t="str">
            <v>P</v>
          </cell>
          <cell r="H1000" t="str">
            <v>1524</v>
          </cell>
          <cell r="I1000">
            <v>13.209869579999999</v>
          </cell>
          <cell r="J1000">
            <v>42</v>
          </cell>
          <cell r="K1000">
            <v>0</v>
          </cell>
          <cell r="L1000">
            <v>12</v>
          </cell>
          <cell r="M1000">
            <v>8</v>
          </cell>
          <cell r="N1000">
            <v>9</v>
          </cell>
          <cell r="O1000">
            <v>8</v>
          </cell>
          <cell r="P1000">
            <v>11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 t="str">
            <v>PLANDROP25</v>
          </cell>
        </row>
        <row r="1001">
          <cell r="B1001" t="str">
            <v>D560957BNT</v>
          </cell>
          <cell r="C1001" t="str">
            <v>Opulence 1H Trim Kit for Volume Control &amp; Diverter Valves Brushed Nickel</v>
          </cell>
          <cell r="D1001" t="str">
            <v>Gerber Brass.Faucet-Tub Shower</v>
          </cell>
          <cell r="E1001" t="str">
            <v>Opulence</v>
          </cell>
          <cell r="F1001" t="str">
            <v>Active</v>
          </cell>
          <cell r="G1001" t="str">
            <v>P</v>
          </cell>
          <cell r="H1001" t="str">
            <v>1524</v>
          </cell>
          <cell r="I1001">
            <v>10.296386099999999</v>
          </cell>
          <cell r="J1001">
            <v>147</v>
          </cell>
          <cell r="K1001">
            <v>0</v>
          </cell>
          <cell r="L1001">
            <v>13</v>
          </cell>
          <cell r="M1001">
            <v>8</v>
          </cell>
          <cell r="N1001">
            <v>10</v>
          </cell>
          <cell r="O1001">
            <v>9</v>
          </cell>
          <cell r="P1001">
            <v>7</v>
          </cell>
          <cell r="Q1001">
            <v>11</v>
          </cell>
          <cell r="R1001">
            <v>12</v>
          </cell>
          <cell r="S1001">
            <v>14</v>
          </cell>
          <cell r="T1001">
            <v>11</v>
          </cell>
          <cell r="U1001">
            <v>12</v>
          </cell>
          <cell r="V1001">
            <v>11</v>
          </cell>
          <cell r="W1001">
            <v>7</v>
          </cell>
          <cell r="X1001">
            <v>8</v>
          </cell>
          <cell r="Y1001" t="str">
            <v>SHENZHEN</v>
          </cell>
        </row>
        <row r="1002">
          <cell r="B1002" t="str">
            <v>D560957BST</v>
          </cell>
          <cell r="C1002" t="str">
            <v>Opulence 1H Trim Kit for Volume Control &amp; Diverter Valves Satin Black</v>
          </cell>
          <cell r="D1002" t="str">
            <v>Gerber Brass.Faucet-Tub Shower</v>
          </cell>
          <cell r="E1002" t="str">
            <v>Opulence</v>
          </cell>
          <cell r="F1002" t="str">
            <v>Active</v>
          </cell>
          <cell r="G1002" t="str">
            <v>P</v>
          </cell>
          <cell r="H1002" t="str">
            <v>1524</v>
          </cell>
          <cell r="I1002">
            <v>11.989376610000001</v>
          </cell>
          <cell r="J1002">
            <v>106</v>
          </cell>
          <cell r="K1002">
            <v>0</v>
          </cell>
          <cell r="L1002">
            <v>6</v>
          </cell>
          <cell r="M1002">
            <v>6</v>
          </cell>
          <cell r="N1002">
            <v>6</v>
          </cell>
          <cell r="O1002">
            <v>5</v>
          </cell>
          <cell r="P1002">
            <v>5</v>
          </cell>
          <cell r="Q1002">
            <v>6</v>
          </cell>
          <cell r="R1002">
            <v>6</v>
          </cell>
          <cell r="S1002">
            <v>8</v>
          </cell>
          <cell r="T1002">
            <v>10</v>
          </cell>
          <cell r="U1002">
            <v>8</v>
          </cell>
          <cell r="V1002">
            <v>8</v>
          </cell>
          <cell r="W1002">
            <v>12</v>
          </cell>
          <cell r="X1002">
            <v>7</v>
          </cell>
          <cell r="Y1002" t="str">
            <v>SHENZHEN</v>
          </cell>
        </row>
        <row r="1003">
          <cell r="B1003" t="str">
            <v>D560957T</v>
          </cell>
          <cell r="C1003" t="str">
            <v>Opulence 1H Trim Kit for Volume Control &amp; Diverter Valves Chrome</v>
          </cell>
          <cell r="D1003" t="str">
            <v>Gerber Brass.Faucet-Tub Shower</v>
          </cell>
          <cell r="E1003" t="str">
            <v>Opulence</v>
          </cell>
          <cell r="F1003" t="str">
            <v>Active</v>
          </cell>
          <cell r="G1003" t="str">
            <v>P</v>
          </cell>
          <cell r="H1003" t="str">
            <v>1524</v>
          </cell>
          <cell r="I1003">
            <v>7.8613675499999998</v>
          </cell>
          <cell r="J1003">
            <v>66</v>
          </cell>
          <cell r="K1003">
            <v>0</v>
          </cell>
          <cell r="L1003">
            <v>14</v>
          </cell>
          <cell r="M1003">
            <v>7</v>
          </cell>
          <cell r="N1003">
            <v>6</v>
          </cell>
          <cell r="O1003">
            <v>8</v>
          </cell>
          <cell r="P1003">
            <v>5</v>
          </cell>
          <cell r="Q1003">
            <v>8</v>
          </cell>
          <cell r="R1003">
            <v>5</v>
          </cell>
          <cell r="S1003">
            <v>8</v>
          </cell>
          <cell r="T1003">
            <v>15</v>
          </cell>
          <cell r="U1003">
            <v>12</v>
          </cell>
          <cell r="V1003">
            <v>9</v>
          </cell>
          <cell r="W1003">
            <v>10</v>
          </cell>
          <cell r="X1003">
            <v>3</v>
          </cell>
          <cell r="Y1003" t="str">
            <v>SHENZHEN</v>
          </cell>
        </row>
        <row r="1004">
          <cell r="B1004" t="str">
            <v>D560958BBT</v>
          </cell>
          <cell r="C1004" t="str">
            <v>Parma 1H Trim Kit for 3/4 Volume Control &amp; 3-Port/2-Outlet Shower Diverter &amp; 4-Port/3-Outlet Shower Diverter Brushed Bronze</v>
          </cell>
          <cell r="D1004" t="str">
            <v>Gerber Brass.Faucet-Tub Shower</v>
          </cell>
          <cell r="E1004" t="str">
            <v>Parma</v>
          </cell>
          <cell r="F1004" t="str">
            <v>Active</v>
          </cell>
          <cell r="G1004" t="str">
            <v>P</v>
          </cell>
          <cell r="H1004" t="str">
            <v>1524</v>
          </cell>
          <cell r="I1004">
            <v>25.983045959999998</v>
          </cell>
          <cell r="J1004">
            <v>63</v>
          </cell>
          <cell r="K1004">
            <v>0</v>
          </cell>
          <cell r="L1004">
            <v>43</v>
          </cell>
          <cell r="M1004">
            <v>48</v>
          </cell>
          <cell r="N1004">
            <v>48</v>
          </cell>
          <cell r="O1004">
            <v>48</v>
          </cell>
          <cell r="P1004">
            <v>48</v>
          </cell>
          <cell r="Q1004">
            <v>40</v>
          </cell>
          <cell r="R1004">
            <v>48</v>
          </cell>
          <cell r="S1004">
            <v>61</v>
          </cell>
          <cell r="T1004">
            <v>41</v>
          </cell>
          <cell r="U1004">
            <v>56</v>
          </cell>
          <cell r="V1004">
            <v>41</v>
          </cell>
          <cell r="W1004">
            <v>40</v>
          </cell>
          <cell r="X1004">
            <v>55</v>
          </cell>
          <cell r="Y1004" t="str">
            <v>SHENZHEN</v>
          </cell>
        </row>
        <row r="1005">
          <cell r="B1005" t="str">
            <v>D560958BNT</v>
          </cell>
          <cell r="C1005" t="str">
            <v>Parma 1H Trim Kit for Volume Control &amp; Diverter Valves Brushed Nickel</v>
          </cell>
          <cell r="D1005" t="str">
            <v>Gerber Brass.Faucet-Tub Shower</v>
          </cell>
          <cell r="E1005" t="str">
            <v>Parma</v>
          </cell>
          <cell r="F1005" t="str">
            <v>Active</v>
          </cell>
          <cell r="G1005" t="str">
            <v>P</v>
          </cell>
          <cell r="H1005" t="str">
            <v>1524</v>
          </cell>
          <cell r="I1005">
            <v>16.645238939999999</v>
          </cell>
          <cell r="J1005">
            <v>190</v>
          </cell>
          <cell r="K1005">
            <v>0</v>
          </cell>
          <cell r="L1005">
            <v>36</v>
          </cell>
          <cell r="M1005">
            <v>42</v>
          </cell>
          <cell r="N1005">
            <v>42</v>
          </cell>
          <cell r="O1005">
            <v>42</v>
          </cell>
          <cell r="P1005">
            <v>19</v>
          </cell>
          <cell r="Q1005">
            <v>29</v>
          </cell>
          <cell r="R1005">
            <v>38</v>
          </cell>
          <cell r="S1005">
            <v>57</v>
          </cell>
          <cell r="T1005">
            <v>58</v>
          </cell>
          <cell r="U1005">
            <v>30</v>
          </cell>
          <cell r="V1005">
            <v>31</v>
          </cell>
          <cell r="W1005">
            <v>28</v>
          </cell>
          <cell r="X1005">
            <v>28</v>
          </cell>
          <cell r="Y1005" t="str">
            <v>SHENZHEN</v>
          </cell>
        </row>
        <row r="1006">
          <cell r="B1006" t="str">
            <v>D560958BST</v>
          </cell>
          <cell r="C1006" t="str">
            <v>Parma 1H Trim Kit for Volume Control &amp; Diverter Valves Satin Black</v>
          </cell>
          <cell r="D1006" t="str">
            <v>Gerber Brass.Faucet-Tub Shower</v>
          </cell>
          <cell r="E1006" t="str">
            <v>Parma</v>
          </cell>
          <cell r="F1006" t="str">
            <v>Active</v>
          </cell>
          <cell r="G1006" t="str">
            <v>P</v>
          </cell>
          <cell r="H1006" t="str">
            <v>1524</v>
          </cell>
          <cell r="I1006">
            <v>16.075371499999999</v>
          </cell>
          <cell r="J1006">
            <v>206</v>
          </cell>
          <cell r="K1006">
            <v>0</v>
          </cell>
          <cell r="L1006">
            <v>35</v>
          </cell>
          <cell r="M1006">
            <v>30</v>
          </cell>
          <cell r="N1006">
            <v>36</v>
          </cell>
          <cell r="O1006">
            <v>27</v>
          </cell>
          <cell r="P1006">
            <v>42</v>
          </cell>
          <cell r="Q1006">
            <v>35</v>
          </cell>
          <cell r="R1006">
            <v>25</v>
          </cell>
          <cell r="S1006">
            <v>46</v>
          </cell>
          <cell r="T1006">
            <v>29</v>
          </cell>
          <cell r="U1006">
            <v>39</v>
          </cell>
          <cell r="V1006">
            <v>26</v>
          </cell>
          <cell r="W1006">
            <v>45</v>
          </cell>
          <cell r="X1006">
            <v>49</v>
          </cell>
          <cell r="Y1006" t="str">
            <v>SHENZHEN</v>
          </cell>
        </row>
        <row r="1007">
          <cell r="B1007" t="str">
            <v>D560958T</v>
          </cell>
          <cell r="C1007" t="str">
            <v>Parma 1H Trim Kit for Volume Control &amp; Diverter Valves Chrome</v>
          </cell>
          <cell r="D1007" t="str">
            <v>Gerber Brass.Faucet-Tub Shower</v>
          </cell>
          <cell r="E1007" t="str">
            <v>Parma</v>
          </cell>
          <cell r="F1007" t="str">
            <v>Active</v>
          </cell>
          <cell r="G1007" t="str">
            <v>P</v>
          </cell>
          <cell r="H1007" t="str">
            <v>1524</v>
          </cell>
          <cell r="I1007">
            <v>11.152326479999999</v>
          </cell>
          <cell r="J1007">
            <v>231</v>
          </cell>
          <cell r="K1007">
            <v>0</v>
          </cell>
          <cell r="L1007">
            <v>54</v>
          </cell>
          <cell r="M1007">
            <v>55</v>
          </cell>
          <cell r="N1007">
            <v>55</v>
          </cell>
          <cell r="O1007">
            <v>55</v>
          </cell>
          <cell r="P1007">
            <v>55</v>
          </cell>
          <cell r="Q1007">
            <v>49</v>
          </cell>
          <cell r="R1007">
            <v>58</v>
          </cell>
          <cell r="S1007">
            <v>58</v>
          </cell>
          <cell r="T1007">
            <v>50</v>
          </cell>
          <cell r="U1007">
            <v>51</v>
          </cell>
          <cell r="V1007">
            <v>55</v>
          </cell>
          <cell r="W1007">
            <v>54</v>
          </cell>
          <cell r="X1007">
            <v>49</v>
          </cell>
          <cell r="Y1007" t="str">
            <v>SHENZHEN</v>
          </cell>
        </row>
        <row r="1008">
          <cell r="B1008" t="str">
            <v>D560970BNT</v>
          </cell>
          <cell r="C1008" t="str">
            <v>Tribune 1H Trim Kit for Diverter Valves Brushed Nickel</v>
          </cell>
          <cell r="D1008" t="str">
            <v>Gerber Brass.Faucet-Tub Shower</v>
          </cell>
          <cell r="E1008" t="str">
            <v>Tribune</v>
          </cell>
          <cell r="F1008" t="str">
            <v>NEW PRODUC</v>
          </cell>
          <cell r="G1008" t="str">
            <v>P</v>
          </cell>
          <cell r="H1008" t="str">
            <v>1524</v>
          </cell>
          <cell r="I1008">
            <v>15.705219999999999</v>
          </cell>
          <cell r="J1008">
            <v>47</v>
          </cell>
          <cell r="K1008">
            <v>0</v>
          </cell>
          <cell r="L1008">
            <v>27</v>
          </cell>
          <cell r="M1008">
            <v>6</v>
          </cell>
          <cell r="N1008">
            <v>7</v>
          </cell>
          <cell r="O1008">
            <v>8</v>
          </cell>
          <cell r="P1008">
            <v>10</v>
          </cell>
          <cell r="Q1008">
            <v>14</v>
          </cell>
          <cell r="R1008">
            <v>13</v>
          </cell>
          <cell r="S1008">
            <v>13</v>
          </cell>
          <cell r="T1008">
            <v>14</v>
          </cell>
          <cell r="U1008">
            <v>13</v>
          </cell>
          <cell r="V1008">
            <v>14</v>
          </cell>
          <cell r="W1008">
            <v>0</v>
          </cell>
          <cell r="X1008">
            <v>0</v>
          </cell>
          <cell r="Y1008" t="str">
            <v>SHENZHEN</v>
          </cell>
        </row>
        <row r="1009">
          <cell r="B1009" t="str">
            <v>D560970BST</v>
          </cell>
          <cell r="C1009" t="str">
            <v>Tribune 1H Trim Kit for Diverter Valves Satin Black</v>
          </cell>
          <cell r="D1009" t="str">
            <v>Gerber Brass.Faucet-Tub Shower</v>
          </cell>
          <cell r="E1009" t="str">
            <v>Tribune</v>
          </cell>
          <cell r="F1009" t="str">
            <v>NEW PRODUC</v>
          </cell>
          <cell r="G1009" t="str">
            <v>P</v>
          </cell>
          <cell r="H1009" t="str">
            <v>1524</v>
          </cell>
          <cell r="I1009">
            <v>14.656500000000001</v>
          </cell>
          <cell r="J1009">
            <v>96</v>
          </cell>
          <cell r="K1009">
            <v>0</v>
          </cell>
          <cell r="L1009">
            <v>49</v>
          </cell>
          <cell r="M1009">
            <v>11</v>
          </cell>
          <cell r="N1009">
            <v>12</v>
          </cell>
          <cell r="O1009">
            <v>15</v>
          </cell>
          <cell r="P1009">
            <v>20</v>
          </cell>
          <cell r="Q1009">
            <v>21</v>
          </cell>
          <cell r="R1009">
            <v>20</v>
          </cell>
          <cell r="S1009">
            <v>23</v>
          </cell>
          <cell r="T1009">
            <v>24</v>
          </cell>
          <cell r="U1009">
            <v>24</v>
          </cell>
          <cell r="V1009">
            <v>25</v>
          </cell>
          <cell r="W1009">
            <v>0</v>
          </cell>
          <cell r="X1009">
            <v>0</v>
          </cell>
          <cell r="Y1009" t="str">
            <v>SHENZHEN</v>
          </cell>
        </row>
        <row r="1010">
          <cell r="B1010" t="str">
            <v>D560970T</v>
          </cell>
          <cell r="C1010" t="str">
            <v>Tribune 1H Trim Kit for Diverter Valves Chrome</v>
          </cell>
          <cell r="D1010" t="str">
            <v>Gerber Brass.Faucet-Tub Shower</v>
          </cell>
          <cell r="E1010" t="str">
            <v>Tribune</v>
          </cell>
          <cell r="F1010" t="str">
            <v>NEW PRODUC</v>
          </cell>
          <cell r="G1010" t="str">
            <v>P</v>
          </cell>
          <cell r="H1010" t="str">
            <v>1524</v>
          </cell>
          <cell r="I1010">
            <v>12.92159</v>
          </cell>
          <cell r="J1010">
            <v>89</v>
          </cell>
          <cell r="K1010">
            <v>0</v>
          </cell>
          <cell r="L1010">
            <v>37</v>
          </cell>
          <cell r="M1010">
            <v>8</v>
          </cell>
          <cell r="N1010">
            <v>8</v>
          </cell>
          <cell r="O1010">
            <v>11</v>
          </cell>
          <cell r="P1010">
            <v>15</v>
          </cell>
          <cell r="Q1010">
            <v>19</v>
          </cell>
          <cell r="R1010">
            <v>20</v>
          </cell>
          <cell r="S1010">
            <v>19</v>
          </cell>
          <cell r="T1010">
            <v>20</v>
          </cell>
          <cell r="U1010">
            <v>19</v>
          </cell>
          <cell r="V1010">
            <v>22</v>
          </cell>
          <cell r="W1010">
            <v>0</v>
          </cell>
          <cell r="X1010">
            <v>0</v>
          </cell>
          <cell r="Y1010" t="str">
            <v>SHENZHEN</v>
          </cell>
        </row>
        <row r="1011">
          <cell r="B1011" t="str">
            <v>D560979BNT</v>
          </cell>
          <cell r="C1011" t="str">
            <v>Northerly 1H Trim Kit for Diverter Valves Brushed Nickel</v>
          </cell>
          <cell r="D1011" t="str">
            <v>Gerber Brass.Faucet-Tub Shower</v>
          </cell>
          <cell r="E1011" t="str">
            <v>Northerly</v>
          </cell>
          <cell r="F1011" t="str">
            <v>NEW PRODUC</v>
          </cell>
          <cell r="G1011" t="str">
            <v>P</v>
          </cell>
          <cell r="H1011" t="str">
            <v>1524</v>
          </cell>
          <cell r="I1011">
            <v>14.891209999999999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0</v>
          </cell>
          <cell r="P1011">
            <v>13</v>
          </cell>
          <cell r="Q1011">
            <v>3</v>
          </cell>
          <cell r="R1011">
            <v>5</v>
          </cell>
          <cell r="S1011">
            <v>5</v>
          </cell>
          <cell r="T1011">
            <v>5</v>
          </cell>
          <cell r="U1011">
            <v>5</v>
          </cell>
          <cell r="V1011">
            <v>7</v>
          </cell>
          <cell r="W1011">
            <v>6</v>
          </cell>
          <cell r="X1011">
            <v>7</v>
          </cell>
          <cell r="Y1011" t="str">
            <v>SHENZHEN</v>
          </cell>
        </row>
        <row r="1012">
          <cell r="B1012" t="str">
            <v>D560979BST</v>
          </cell>
          <cell r="C1012" t="str">
            <v>Northerly 1H Trim Kit for Diverter Valves Satin Black</v>
          </cell>
          <cell r="D1012" t="str">
            <v>Gerber Brass.Faucet-Tub Shower</v>
          </cell>
          <cell r="E1012" t="str">
            <v>Northerly</v>
          </cell>
          <cell r="F1012" t="str">
            <v>NEW PRODUC</v>
          </cell>
          <cell r="G1012" t="str">
            <v>P</v>
          </cell>
          <cell r="H1012" t="str">
            <v>1524</v>
          </cell>
          <cell r="I1012">
            <v>14.58047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0</v>
          </cell>
          <cell r="P1012">
            <v>15</v>
          </cell>
          <cell r="Q1012">
            <v>8</v>
          </cell>
          <cell r="R1012">
            <v>9</v>
          </cell>
          <cell r="S1012">
            <v>8</v>
          </cell>
          <cell r="T1012">
            <v>9</v>
          </cell>
          <cell r="U1012">
            <v>9</v>
          </cell>
          <cell r="V1012">
            <v>12</v>
          </cell>
          <cell r="W1012">
            <v>11</v>
          </cell>
          <cell r="X1012">
            <v>14</v>
          </cell>
          <cell r="Y1012" t="str">
            <v>SHENZHEN</v>
          </cell>
        </row>
        <row r="1013">
          <cell r="B1013" t="str">
            <v>D560979T</v>
          </cell>
          <cell r="C1013" t="str">
            <v>Northerly 1H Trim Kit for Diverter Valves Chrome</v>
          </cell>
          <cell r="D1013" t="str">
            <v>Gerber Brass.Faucet-Tub Shower</v>
          </cell>
          <cell r="E1013" t="str">
            <v>Northerly</v>
          </cell>
          <cell r="F1013" t="str">
            <v>NEW PRODUC</v>
          </cell>
          <cell r="G1013" t="str">
            <v>P</v>
          </cell>
          <cell r="H1013" t="str">
            <v>1524</v>
          </cell>
          <cell r="I1013">
            <v>13.052709999999999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0</v>
          </cell>
          <cell r="P1013">
            <v>17</v>
          </cell>
          <cell r="Q1013">
            <v>8</v>
          </cell>
          <cell r="R1013">
            <v>9</v>
          </cell>
          <cell r="S1013">
            <v>10</v>
          </cell>
          <cell r="T1013">
            <v>12</v>
          </cell>
          <cell r="U1013">
            <v>11</v>
          </cell>
          <cell r="V1013">
            <v>15</v>
          </cell>
          <cell r="W1013">
            <v>15</v>
          </cell>
          <cell r="X1013">
            <v>17</v>
          </cell>
          <cell r="Y1013" t="str">
            <v>SHENZHEN</v>
          </cell>
        </row>
        <row r="1014">
          <cell r="B1014" t="str">
            <v>D562044BNT</v>
          </cell>
          <cell r="C1014" t="str">
            <v>Sirius 1H 3/4" Thermostatic Valve Trim Kit Brushed Nickel</v>
          </cell>
          <cell r="D1014" t="str">
            <v>Gerber Brass.Faucet-Tub Shower</v>
          </cell>
          <cell r="E1014" t="str">
            <v>Sirius</v>
          </cell>
          <cell r="F1014" t="str">
            <v>DISCONTD</v>
          </cell>
          <cell r="G1014" t="str">
            <v>P</v>
          </cell>
          <cell r="H1014" t="str">
            <v>1524</v>
          </cell>
          <cell r="I1014">
            <v>23.03</v>
          </cell>
          <cell r="J1014">
            <v>32</v>
          </cell>
          <cell r="K1014">
            <v>0</v>
          </cell>
          <cell r="L1014">
            <v>0</v>
          </cell>
          <cell r="M1014">
            <v>2</v>
          </cell>
          <cell r="N1014">
            <v>1</v>
          </cell>
          <cell r="O1014">
            <v>1</v>
          </cell>
          <cell r="P1014">
            <v>1</v>
          </cell>
          <cell r="Q1014">
            <v>3</v>
          </cell>
          <cell r="R1014">
            <v>2</v>
          </cell>
          <cell r="S1014">
            <v>3</v>
          </cell>
          <cell r="T1014">
            <v>2</v>
          </cell>
          <cell r="U1014">
            <v>2</v>
          </cell>
          <cell r="V1014">
            <v>1</v>
          </cell>
          <cell r="W1014">
            <v>2</v>
          </cell>
          <cell r="X1014">
            <v>2</v>
          </cell>
          <cell r="Y1014" t="str">
            <v>PLANDROP23</v>
          </cell>
        </row>
        <row r="1015">
          <cell r="B1015" t="str">
            <v>D562057BNT</v>
          </cell>
          <cell r="C1015" t="str">
            <v>Opulence 1H 3/4" Thermostatic Valve Trim Kit Brushed Nickel</v>
          </cell>
          <cell r="D1015" t="str">
            <v>Gerber Brass.Faucet-Tub Shower</v>
          </cell>
          <cell r="E1015" t="str">
            <v>Opulence</v>
          </cell>
          <cell r="F1015" t="str">
            <v>Active</v>
          </cell>
          <cell r="G1015" t="str">
            <v>P</v>
          </cell>
          <cell r="H1015" t="str">
            <v>1524</v>
          </cell>
          <cell r="I1015">
            <v>20.6</v>
          </cell>
          <cell r="J1015">
            <v>55</v>
          </cell>
          <cell r="K1015">
            <v>0</v>
          </cell>
          <cell r="L1015">
            <v>3</v>
          </cell>
          <cell r="M1015">
            <v>2</v>
          </cell>
          <cell r="N1015">
            <v>4</v>
          </cell>
          <cell r="O1015">
            <v>2</v>
          </cell>
          <cell r="P1015">
            <v>1</v>
          </cell>
          <cell r="Q1015">
            <v>2</v>
          </cell>
          <cell r="R1015">
            <v>1</v>
          </cell>
          <cell r="S1015">
            <v>1</v>
          </cell>
          <cell r="T1015">
            <v>2</v>
          </cell>
          <cell r="U1015">
            <v>2</v>
          </cell>
          <cell r="V1015">
            <v>2</v>
          </cell>
          <cell r="W1015">
            <v>1</v>
          </cell>
          <cell r="X1015">
            <v>1</v>
          </cell>
          <cell r="Y1015" t="str">
            <v>PLANDROP25</v>
          </cell>
        </row>
        <row r="1016">
          <cell r="B1016" t="str">
            <v>D562057BST</v>
          </cell>
          <cell r="C1016" t="str">
            <v>Opulence 1H 3/4" Thermostatic Valve Trim Kit Satin Black</v>
          </cell>
          <cell r="D1016" t="str">
            <v>Gerber Brass.Faucet-Tub Shower</v>
          </cell>
          <cell r="E1016" t="str">
            <v>Opulence</v>
          </cell>
          <cell r="F1016" t="str">
            <v>Active</v>
          </cell>
          <cell r="G1016" t="str">
            <v>P</v>
          </cell>
          <cell r="H1016" t="str">
            <v>1524</v>
          </cell>
          <cell r="I1016">
            <v>24.612769999999998</v>
          </cell>
          <cell r="J1016">
            <v>70</v>
          </cell>
          <cell r="K1016">
            <v>0</v>
          </cell>
          <cell r="L1016">
            <v>2</v>
          </cell>
          <cell r="M1016">
            <v>1</v>
          </cell>
          <cell r="N1016">
            <v>1</v>
          </cell>
          <cell r="O1016">
            <v>1</v>
          </cell>
          <cell r="P1016">
            <v>1</v>
          </cell>
          <cell r="Q1016">
            <v>1</v>
          </cell>
          <cell r="R1016">
            <v>1</v>
          </cell>
          <cell r="S1016">
            <v>2</v>
          </cell>
          <cell r="T1016">
            <v>2</v>
          </cell>
          <cell r="U1016">
            <v>2</v>
          </cell>
          <cell r="V1016">
            <v>2</v>
          </cell>
          <cell r="W1016">
            <v>2</v>
          </cell>
          <cell r="X1016">
            <v>1</v>
          </cell>
          <cell r="Y1016" t="str">
            <v>PLANDROP25</v>
          </cell>
        </row>
        <row r="1017">
          <cell r="B1017" t="str">
            <v>D562057T</v>
          </cell>
          <cell r="C1017" t="str">
            <v>Opulence 1H 3/4" Thermostatic Valve Trim Kit Chrome</v>
          </cell>
          <cell r="D1017" t="str">
            <v>Gerber Brass.Faucet-Tub Shower</v>
          </cell>
          <cell r="E1017" t="str">
            <v>Opulence</v>
          </cell>
          <cell r="F1017" t="str">
            <v>Active</v>
          </cell>
          <cell r="G1017" t="str">
            <v>P</v>
          </cell>
          <cell r="H1017" t="str">
            <v>1524</v>
          </cell>
          <cell r="I1017">
            <v>15.36</v>
          </cell>
          <cell r="J1017">
            <v>22</v>
          </cell>
          <cell r="K1017">
            <v>0</v>
          </cell>
          <cell r="L1017">
            <v>2</v>
          </cell>
          <cell r="M1017">
            <v>3</v>
          </cell>
          <cell r="N1017">
            <v>1</v>
          </cell>
          <cell r="O1017">
            <v>2</v>
          </cell>
          <cell r="P1017">
            <v>2</v>
          </cell>
          <cell r="Q1017">
            <v>1</v>
          </cell>
          <cell r="R1017">
            <v>1</v>
          </cell>
          <cell r="S1017">
            <v>2</v>
          </cell>
          <cell r="T1017">
            <v>2</v>
          </cell>
          <cell r="U1017">
            <v>2</v>
          </cell>
          <cell r="V1017">
            <v>1</v>
          </cell>
          <cell r="W1017">
            <v>1</v>
          </cell>
          <cell r="X1017">
            <v>1</v>
          </cell>
          <cell r="Y1017" t="str">
            <v>PLANDROP25</v>
          </cell>
        </row>
        <row r="1018">
          <cell r="B1018" t="str">
            <v>D562058BBT</v>
          </cell>
          <cell r="C1018" t="str">
            <v>Parma 1H 3/4" Thermostatic Valve Trim Kit Brushed Bronze</v>
          </cell>
          <cell r="D1018" t="str">
            <v>Gerber Brass.Faucet-Tub Shower</v>
          </cell>
          <cell r="E1018" t="str">
            <v>Parma</v>
          </cell>
          <cell r="F1018" t="str">
            <v>Active</v>
          </cell>
          <cell r="G1018" t="str">
            <v>P</v>
          </cell>
          <cell r="H1018" t="str">
            <v>1524</v>
          </cell>
          <cell r="I1018">
            <v>43.347090000000001</v>
          </cell>
          <cell r="J1018">
            <v>132</v>
          </cell>
          <cell r="K1018">
            <v>0</v>
          </cell>
          <cell r="L1018">
            <v>8</v>
          </cell>
          <cell r="M1018">
            <v>6</v>
          </cell>
          <cell r="N1018">
            <v>8</v>
          </cell>
          <cell r="O1018">
            <v>9</v>
          </cell>
          <cell r="P1018">
            <v>9</v>
          </cell>
          <cell r="Q1018">
            <v>4</v>
          </cell>
          <cell r="R1018">
            <v>6</v>
          </cell>
          <cell r="S1018">
            <v>7</v>
          </cell>
          <cell r="T1018">
            <v>6</v>
          </cell>
          <cell r="U1018">
            <v>5</v>
          </cell>
          <cell r="V1018">
            <v>7</v>
          </cell>
          <cell r="W1018">
            <v>5</v>
          </cell>
          <cell r="X1018">
            <v>11</v>
          </cell>
          <cell r="Y1018" t="str">
            <v>SHENZHEN</v>
          </cell>
        </row>
        <row r="1019">
          <cell r="B1019" t="str">
            <v>D562058BNT</v>
          </cell>
          <cell r="C1019" t="str">
            <v>Parma 1H 3/4" Thermostatic Valve Trim Kit Brushed Nickel</v>
          </cell>
          <cell r="D1019" t="str">
            <v>Gerber Brass.Faucet-Tub Shower</v>
          </cell>
          <cell r="E1019" t="str">
            <v>Parma</v>
          </cell>
          <cell r="F1019" t="str">
            <v>Active</v>
          </cell>
          <cell r="G1019" t="str">
            <v>P</v>
          </cell>
          <cell r="H1019" t="str">
            <v>1524</v>
          </cell>
          <cell r="I1019">
            <v>29.224177529999999</v>
          </cell>
          <cell r="J1019">
            <v>125</v>
          </cell>
          <cell r="K1019">
            <v>0</v>
          </cell>
          <cell r="L1019">
            <v>3</v>
          </cell>
          <cell r="M1019">
            <v>2</v>
          </cell>
          <cell r="N1019">
            <v>3</v>
          </cell>
          <cell r="O1019">
            <v>2</v>
          </cell>
          <cell r="P1019">
            <v>3</v>
          </cell>
          <cell r="Q1019">
            <v>4</v>
          </cell>
          <cell r="R1019">
            <v>3</v>
          </cell>
          <cell r="S1019">
            <v>5</v>
          </cell>
          <cell r="T1019">
            <v>3</v>
          </cell>
          <cell r="U1019">
            <v>3</v>
          </cell>
          <cell r="V1019">
            <v>4</v>
          </cell>
          <cell r="W1019">
            <v>4</v>
          </cell>
          <cell r="X1019">
            <v>3</v>
          </cell>
          <cell r="Y1019" t="str">
            <v>SHENZHEN</v>
          </cell>
        </row>
        <row r="1020">
          <cell r="B1020" t="str">
            <v>D562058BST</v>
          </cell>
          <cell r="C1020" t="str">
            <v>Parma 1H 3/4" Thermostatic Valve Trim Kit Satin Black</v>
          </cell>
          <cell r="D1020" t="str">
            <v>Gerber Brass.Faucet-Tub Shower</v>
          </cell>
          <cell r="E1020" t="str">
            <v>Parma</v>
          </cell>
          <cell r="F1020" t="str">
            <v>Active</v>
          </cell>
          <cell r="G1020" t="str">
            <v>P</v>
          </cell>
          <cell r="H1020" t="str">
            <v>1524</v>
          </cell>
          <cell r="I1020">
            <v>25.110211</v>
          </cell>
          <cell r="J1020">
            <v>170</v>
          </cell>
          <cell r="K1020">
            <v>0</v>
          </cell>
          <cell r="L1020">
            <v>3</v>
          </cell>
          <cell r="M1020">
            <v>4</v>
          </cell>
          <cell r="N1020">
            <v>5</v>
          </cell>
          <cell r="O1020">
            <v>3</v>
          </cell>
          <cell r="P1020">
            <v>8</v>
          </cell>
          <cell r="Q1020">
            <v>8</v>
          </cell>
          <cell r="R1020">
            <v>4</v>
          </cell>
          <cell r="S1020">
            <v>3</v>
          </cell>
          <cell r="T1020">
            <v>2</v>
          </cell>
          <cell r="U1020">
            <v>3</v>
          </cell>
          <cell r="V1020">
            <v>2</v>
          </cell>
          <cell r="W1020">
            <v>6</v>
          </cell>
          <cell r="X1020">
            <v>4</v>
          </cell>
          <cell r="Y1020" t="str">
            <v>SHENZHEN</v>
          </cell>
        </row>
        <row r="1021">
          <cell r="B1021" t="str">
            <v>D562058T</v>
          </cell>
          <cell r="C1021" t="str">
            <v>Parma 1H 3/4" Thermostatic Valve Trim Kit Chrome</v>
          </cell>
          <cell r="D1021" t="str">
            <v>Gerber Brass.Faucet-Tub Shower</v>
          </cell>
          <cell r="E1021" t="str">
            <v>Parma</v>
          </cell>
          <cell r="F1021" t="str">
            <v>Active</v>
          </cell>
          <cell r="G1021" t="str">
            <v>P</v>
          </cell>
          <cell r="H1021" t="str">
            <v>1524</v>
          </cell>
          <cell r="I1021">
            <v>20.047051020000001</v>
          </cell>
          <cell r="J1021">
            <v>132</v>
          </cell>
          <cell r="K1021">
            <v>0</v>
          </cell>
          <cell r="L1021">
            <v>5</v>
          </cell>
          <cell r="M1021">
            <v>3</v>
          </cell>
          <cell r="N1021">
            <v>5</v>
          </cell>
          <cell r="O1021">
            <v>4</v>
          </cell>
          <cell r="P1021">
            <v>3</v>
          </cell>
          <cell r="Q1021">
            <v>6</v>
          </cell>
          <cell r="R1021">
            <v>4</v>
          </cell>
          <cell r="S1021">
            <v>4</v>
          </cell>
          <cell r="T1021">
            <v>3</v>
          </cell>
          <cell r="U1021">
            <v>6</v>
          </cell>
          <cell r="V1021">
            <v>3</v>
          </cell>
          <cell r="W1021">
            <v>4</v>
          </cell>
          <cell r="X1021">
            <v>6</v>
          </cell>
          <cell r="Y1021" t="str">
            <v>SHENZHEN</v>
          </cell>
        </row>
        <row r="1022">
          <cell r="B1022" t="str">
            <v>D602424</v>
          </cell>
          <cell r="C1022" t="str">
            <v>SteadyStyle Accented Round ADA 24“ Grab Bar Chrome</v>
          </cell>
          <cell r="D1022" t="str">
            <v>Gerber Brass.Tub Shower Accessory</v>
          </cell>
          <cell r="E1022" t="str">
            <v>SteadyStyle</v>
          </cell>
          <cell r="F1022" t="str">
            <v>NEW PRODUC</v>
          </cell>
          <cell r="G1022" t="str">
            <v>P</v>
          </cell>
          <cell r="H1022" t="str">
            <v>1524</v>
          </cell>
          <cell r="I1022">
            <v>17.01868</v>
          </cell>
          <cell r="J1022">
            <v>234</v>
          </cell>
          <cell r="K1022">
            <v>1</v>
          </cell>
          <cell r="L1022">
            <v>171</v>
          </cell>
          <cell r="M1022">
            <v>26</v>
          </cell>
          <cell r="N1022">
            <v>28</v>
          </cell>
          <cell r="O1022">
            <v>28</v>
          </cell>
          <cell r="P1022">
            <v>29</v>
          </cell>
          <cell r="Q1022">
            <v>31</v>
          </cell>
          <cell r="R1022">
            <v>34</v>
          </cell>
          <cell r="S1022">
            <v>36</v>
          </cell>
          <cell r="T1022">
            <v>40</v>
          </cell>
          <cell r="U1022">
            <v>42</v>
          </cell>
          <cell r="V1022">
            <v>1</v>
          </cell>
          <cell r="W1022">
            <v>1</v>
          </cell>
          <cell r="X1022">
            <v>1</v>
          </cell>
          <cell r="Y1022" t="str">
            <v>SHENZHEN</v>
          </cell>
        </row>
        <row r="1023">
          <cell r="B1023" t="str">
            <v>D602424BB</v>
          </cell>
          <cell r="C1023" t="str">
            <v>SteadyStyle Accented Round ADA 24“ Grab Bar Brushed Bronze</v>
          </cell>
          <cell r="D1023" t="str">
            <v>Gerber Brass.Tub Shower Accessory</v>
          </cell>
          <cell r="E1023" t="str">
            <v>SteadyStyle</v>
          </cell>
          <cell r="F1023" t="str">
            <v>NEW PRODUC</v>
          </cell>
          <cell r="G1023" t="str">
            <v>P</v>
          </cell>
          <cell r="H1023" t="str">
            <v>1524</v>
          </cell>
          <cell r="I1023">
            <v>32.558679999999995</v>
          </cell>
          <cell r="J1023">
            <v>35</v>
          </cell>
          <cell r="K1023">
            <v>0</v>
          </cell>
          <cell r="L1023">
            <v>71</v>
          </cell>
          <cell r="M1023">
            <v>8</v>
          </cell>
          <cell r="N1023">
            <v>12</v>
          </cell>
          <cell r="O1023">
            <v>15</v>
          </cell>
          <cell r="P1023">
            <v>18</v>
          </cell>
          <cell r="Q1023">
            <v>23</v>
          </cell>
          <cell r="R1023">
            <v>25</v>
          </cell>
          <cell r="S1023">
            <v>25</v>
          </cell>
          <cell r="T1023">
            <v>32</v>
          </cell>
          <cell r="U1023">
            <v>34</v>
          </cell>
          <cell r="V1023">
            <v>10</v>
          </cell>
          <cell r="W1023">
            <v>9</v>
          </cell>
          <cell r="X1023">
            <v>9</v>
          </cell>
          <cell r="Y1023" t="str">
            <v>SHENZHEN</v>
          </cell>
        </row>
        <row r="1024">
          <cell r="B1024" t="str">
            <v>D602424BN</v>
          </cell>
          <cell r="C1024" t="str">
            <v>SteadyStyle Accented Round ADA 24“ Grab Bar Brushed Nickel</v>
          </cell>
          <cell r="D1024" t="str">
            <v>Gerber Brass.Tub Shower Accessory</v>
          </cell>
          <cell r="E1024" t="str">
            <v>SteadyStyle</v>
          </cell>
          <cell r="F1024" t="str">
            <v>NEW PRODUC</v>
          </cell>
          <cell r="G1024" t="str">
            <v>P</v>
          </cell>
          <cell r="H1024" t="str">
            <v>1524</v>
          </cell>
          <cell r="I1024">
            <v>18.318680000000001</v>
          </cell>
          <cell r="J1024">
            <v>18</v>
          </cell>
          <cell r="K1024">
            <v>-10</v>
          </cell>
          <cell r="L1024">
            <v>88</v>
          </cell>
          <cell r="M1024">
            <v>11</v>
          </cell>
          <cell r="N1024">
            <v>13</v>
          </cell>
          <cell r="O1024">
            <v>14</v>
          </cell>
          <cell r="P1024">
            <v>15</v>
          </cell>
          <cell r="Q1024">
            <v>25</v>
          </cell>
          <cell r="R1024">
            <v>27</v>
          </cell>
          <cell r="S1024">
            <v>28</v>
          </cell>
          <cell r="T1024">
            <v>38</v>
          </cell>
          <cell r="U1024">
            <v>55</v>
          </cell>
          <cell r="V1024">
            <v>5</v>
          </cell>
          <cell r="W1024">
            <v>4</v>
          </cell>
          <cell r="X1024">
            <v>4</v>
          </cell>
          <cell r="Y1024" t="str">
            <v>SHENZHEN</v>
          </cell>
        </row>
        <row r="1025">
          <cell r="B1025" t="str">
            <v>D602424BS</v>
          </cell>
          <cell r="C1025" t="str">
            <v>SteadyStyle Accented Round ADA 24“ Grab Bar Satin Black</v>
          </cell>
          <cell r="D1025" t="str">
            <v>Gerber Brass.Tub Shower Accessory</v>
          </cell>
          <cell r="E1025" t="str">
            <v>SteadyStyle</v>
          </cell>
          <cell r="F1025" t="str">
            <v>NEW PRODUC</v>
          </cell>
          <cell r="G1025" t="str">
            <v>P</v>
          </cell>
          <cell r="H1025" t="str">
            <v>1524</v>
          </cell>
          <cell r="I1025">
            <v>15.978679999999999</v>
          </cell>
          <cell r="J1025">
            <v>194</v>
          </cell>
          <cell r="K1025">
            <v>0</v>
          </cell>
          <cell r="L1025">
            <v>213</v>
          </cell>
          <cell r="M1025">
            <v>29</v>
          </cell>
          <cell r="N1025">
            <v>31</v>
          </cell>
          <cell r="O1025">
            <v>40</v>
          </cell>
          <cell r="P1025">
            <v>43</v>
          </cell>
          <cell r="Q1025">
            <v>55</v>
          </cell>
          <cell r="R1025">
            <v>59</v>
          </cell>
          <cell r="S1025">
            <v>60</v>
          </cell>
          <cell r="T1025">
            <v>69</v>
          </cell>
          <cell r="U1025">
            <v>74</v>
          </cell>
          <cell r="V1025">
            <v>2</v>
          </cell>
          <cell r="W1025">
            <v>1</v>
          </cell>
          <cell r="X1025">
            <v>1</v>
          </cell>
          <cell r="Y1025" t="str">
            <v>SHENZHEN</v>
          </cell>
        </row>
        <row r="1026">
          <cell r="B1026" t="str">
            <v>D602500</v>
          </cell>
          <cell r="C1026" t="str">
            <v>2 1/2" Extension Kit for 4" Centerset- 1 3/8" Diameter</v>
          </cell>
          <cell r="D1026" t="str">
            <v>Gerber Brass.Parts</v>
          </cell>
          <cell r="E1026" t="str">
            <v>Part/Accessory</v>
          </cell>
          <cell r="F1026" t="str">
            <v>Active</v>
          </cell>
          <cell r="G1026" t="str">
            <v>P</v>
          </cell>
          <cell r="H1026" t="str">
            <v>1524</v>
          </cell>
          <cell r="I1026">
            <v>1.25</v>
          </cell>
          <cell r="J1026">
            <v>104</v>
          </cell>
          <cell r="K1026">
            <v>0</v>
          </cell>
          <cell r="L1026">
            <v>5</v>
          </cell>
          <cell r="M1026">
            <v>9</v>
          </cell>
          <cell r="N1026">
            <v>2</v>
          </cell>
          <cell r="O1026">
            <v>2</v>
          </cell>
          <cell r="P1026">
            <v>2</v>
          </cell>
          <cell r="Q1026">
            <v>2</v>
          </cell>
          <cell r="R1026">
            <v>2</v>
          </cell>
          <cell r="S1026">
            <v>13</v>
          </cell>
          <cell r="T1026">
            <v>2</v>
          </cell>
          <cell r="U1026">
            <v>16</v>
          </cell>
          <cell r="V1026">
            <v>4</v>
          </cell>
          <cell r="W1026">
            <v>16</v>
          </cell>
          <cell r="X1026">
            <v>10</v>
          </cell>
          <cell r="Y1026" t="str">
            <v>SHENZHEN</v>
          </cell>
        </row>
        <row r="1027">
          <cell r="B1027" t="str">
            <v>D606225</v>
          </cell>
          <cell r="C1027" t="str">
            <v>5 1/2" Wall Mount Tub Spout with Diverter Chrome</v>
          </cell>
          <cell r="D1027" t="str">
            <v>Gerber Brass.Tub Shower Accessory</v>
          </cell>
          <cell r="E1027" t="str">
            <v>No Collection</v>
          </cell>
          <cell r="F1027" t="str">
            <v>Active</v>
          </cell>
          <cell r="G1027" t="str">
            <v>P</v>
          </cell>
          <cell r="H1027" t="str">
            <v>1524</v>
          </cell>
          <cell r="I1027">
            <v>7.9349767800000004</v>
          </cell>
          <cell r="J1027">
            <v>7</v>
          </cell>
          <cell r="K1027">
            <v>0</v>
          </cell>
          <cell r="L1027">
            <v>25</v>
          </cell>
          <cell r="M1027">
            <v>27</v>
          </cell>
          <cell r="N1027">
            <v>27</v>
          </cell>
          <cell r="O1027">
            <v>27</v>
          </cell>
          <cell r="P1027">
            <v>27</v>
          </cell>
          <cell r="Q1027">
            <v>12</v>
          </cell>
          <cell r="R1027">
            <v>10</v>
          </cell>
          <cell r="S1027">
            <v>17</v>
          </cell>
          <cell r="T1027">
            <v>15</v>
          </cell>
          <cell r="U1027">
            <v>11</v>
          </cell>
          <cell r="V1027">
            <v>13</v>
          </cell>
          <cell r="W1027">
            <v>13</v>
          </cell>
          <cell r="X1027">
            <v>13</v>
          </cell>
          <cell r="Y1027" t="str">
            <v>SHENZHEN</v>
          </cell>
        </row>
        <row r="1028">
          <cell r="B1028" t="str">
            <v>D606225BN</v>
          </cell>
          <cell r="C1028" t="str">
            <v>5 1/2" Wall Mount Tub Spout with Diverter Brushed Nickel</v>
          </cell>
          <cell r="D1028" t="str">
            <v>Gerber Brass.Tub Shower Accessory</v>
          </cell>
          <cell r="E1028" t="str">
            <v>No Collection</v>
          </cell>
          <cell r="F1028" t="str">
            <v>Active</v>
          </cell>
          <cell r="G1028" t="str">
            <v>P</v>
          </cell>
          <cell r="H1028" t="str">
            <v>1524</v>
          </cell>
          <cell r="I1028">
            <v>10.72406724</v>
          </cell>
          <cell r="J1028">
            <v>72</v>
          </cell>
          <cell r="K1028">
            <v>0</v>
          </cell>
          <cell r="L1028">
            <v>72</v>
          </cell>
          <cell r="M1028">
            <v>54</v>
          </cell>
          <cell r="N1028">
            <v>56</v>
          </cell>
          <cell r="O1028">
            <v>40</v>
          </cell>
          <cell r="P1028">
            <v>40</v>
          </cell>
          <cell r="Q1028">
            <v>40</v>
          </cell>
          <cell r="R1028">
            <v>45</v>
          </cell>
          <cell r="S1028">
            <v>51</v>
          </cell>
          <cell r="T1028">
            <v>23</v>
          </cell>
          <cell r="U1028">
            <v>35</v>
          </cell>
          <cell r="V1028">
            <v>37</v>
          </cell>
          <cell r="W1028">
            <v>30</v>
          </cell>
          <cell r="X1028">
            <v>33</v>
          </cell>
          <cell r="Y1028" t="str">
            <v>SHENZHEN</v>
          </cell>
        </row>
        <row r="1029">
          <cell r="B1029" t="str">
            <v>D606225BS</v>
          </cell>
          <cell r="C1029" t="str">
            <v>5 1/2" Wall Mount Tub Spout with Diverter Satin Black</v>
          </cell>
          <cell r="D1029" t="str">
            <v>Gerber Brass.Tub Shower Accessory</v>
          </cell>
          <cell r="E1029" t="str">
            <v>No Collection</v>
          </cell>
          <cell r="F1029" t="str">
            <v>Active</v>
          </cell>
          <cell r="G1029" t="str">
            <v>P</v>
          </cell>
          <cell r="H1029" t="str">
            <v>1524</v>
          </cell>
          <cell r="I1029">
            <v>12.442919999999999</v>
          </cell>
          <cell r="J1029">
            <v>75</v>
          </cell>
          <cell r="K1029">
            <v>0</v>
          </cell>
          <cell r="L1029">
            <v>3</v>
          </cell>
          <cell r="M1029">
            <v>4</v>
          </cell>
          <cell r="N1029">
            <v>5</v>
          </cell>
          <cell r="O1029">
            <v>1</v>
          </cell>
          <cell r="P1029">
            <v>2</v>
          </cell>
          <cell r="Q1029">
            <v>4</v>
          </cell>
          <cell r="R1029">
            <v>7</v>
          </cell>
          <cell r="S1029">
            <v>5</v>
          </cell>
          <cell r="T1029">
            <v>5</v>
          </cell>
          <cell r="U1029">
            <v>5</v>
          </cell>
          <cell r="V1029">
            <v>2</v>
          </cell>
          <cell r="W1029">
            <v>1</v>
          </cell>
          <cell r="X1029">
            <v>3</v>
          </cell>
          <cell r="Y1029" t="str">
            <v>SHENZHEN</v>
          </cell>
        </row>
        <row r="1030">
          <cell r="B1030" t="str">
            <v>D606325</v>
          </cell>
          <cell r="C1030" t="str">
            <v>8" Wall Mount Tub Spout without Diverter Chrome</v>
          </cell>
          <cell r="D1030" t="str">
            <v>Gerber Brass.Tub Shower Accessory</v>
          </cell>
          <cell r="E1030" t="str">
            <v>No Collection</v>
          </cell>
          <cell r="F1030" t="str">
            <v>Active</v>
          </cell>
          <cell r="G1030" t="str">
            <v>P</v>
          </cell>
          <cell r="H1030" t="str">
            <v>1524</v>
          </cell>
          <cell r="I1030">
            <v>9.7265889899999998</v>
          </cell>
          <cell r="J1030">
            <v>187</v>
          </cell>
          <cell r="K1030">
            <v>0</v>
          </cell>
          <cell r="L1030">
            <v>35</v>
          </cell>
          <cell r="M1030">
            <v>24</v>
          </cell>
          <cell r="N1030">
            <v>29</v>
          </cell>
          <cell r="O1030">
            <v>17</v>
          </cell>
          <cell r="P1030">
            <v>23</v>
          </cell>
          <cell r="Q1030">
            <v>68</v>
          </cell>
          <cell r="R1030">
            <v>26</v>
          </cell>
          <cell r="S1030">
            <v>20</v>
          </cell>
          <cell r="T1030">
            <v>35</v>
          </cell>
          <cell r="U1030">
            <v>23</v>
          </cell>
          <cell r="V1030">
            <v>46</v>
          </cell>
          <cell r="W1030">
            <v>15</v>
          </cell>
          <cell r="X1030">
            <v>46</v>
          </cell>
          <cell r="Y1030" t="str">
            <v>SHENZHEN</v>
          </cell>
        </row>
        <row r="1031">
          <cell r="B1031" t="str">
            <v>D606325BN</v>
          </cell>
          <cell r="C1031" t="str">
            <v>8" Wall Mount Tub Spout without Diverter Brushed Nickel</v>
          </cell>
          <cell r="D1031" t="str">
            <v>Gerber Brass.Tub Shower Accessory</v>
          </cell>
          <cell r="E1031" t="str">
            <v>No Collection</v>
          </cell>
          <cell r="F1031" t="str">
            <v>Active</v>
          </cell>
          <cell r="G1031" t="str">
            <v>P</v>
          </cell>
          <cell r="H1031" t="str">
            <v>1524</v>
          </cell>
          <cell r="I1031">
            <v>13.073702389999999</v>
          </cell>
          <cell r="J1031">
            <v>108</v>
          </cell>
          <cell r="K1031">
            <v>0</v>
          </cell>
          <cell r="L1031">
            <v>100</v>
          </cell>
          <cell r="M1031">
            <v>70</v>
          </cell>
          <cell r="N1031">
            <v>70</v>
          </cell>
          <cell r="O1031">
            <v>65</v>
          </cell>
          <cell r="P1031">
            <v>65</v>
          </cell>
          <cell r="Q1031">
            <v>47</v>
          </cell>
          <cell r="R1031">
            <v>48</v>
          </cell>
          <cell r="S1031">
            <v>41</v>
          </cell>
          <cell r="T1031">
            <v>54</v>
          </cell>
          <cell r="U1031">
            <v>48</v>
          </cell>
          <cell r="V1031">
            <v>61</v>
          </cell>
          <cell r="W1031">
            <v>73</v>
          </cell>
          <cell r="X1031">
            <v>85</v>
          </cell>
          <cell r="Y1031" t="str">
            <v>SHENZHEN</v>
          </cell>
        </row>
        <row r="1032">
          <cell r="B1032" t="str">
            <v>D606325BS</v>
          </cell>
          <cell r="C1032" t="str">
            <v>8" Wall Mount Tub Spout without Diverter Satin Black</v>
          </cell>
          <cell r="D1032" t="str">
            <v>Gerber Brass.Tub Shower Accessory</v>
          </cell>
          <cell r="E1032" t="str">
            <v>No Collection</v>
          </cell>
          <cell r="F1032" t="str">
            <v>NEW PRODUC</v>
          </cell>
          <cell r="G1032" t="str">
            <v>P</v>
          </cell>
          <cell r="H1032" t="str">
            <v>1524</v>
          </cell>
          <cell r="I1032">
            <v>11.250719999999999</v>
          </cell>
          <cell r="J1032">
            <v>24</v>
          </cell>
          <cell r="K1032">
            <v>0</v>
          </cell>
          <cell r="L1032">
            <v>0</v>
          </cell>
          <cell r="M1032">
            <v>0</v>
          </cell>
          <cell r="N1032">
            <v>800</v>
          </cell>
          <cell r="O1032">
            <v>4</v>
          </cell>
          <cell r="P1032">
            <v>8</v>
          </cell>
          <cell r="Q1032">
            <v>13</v>
          </cell>
          <cell r="R1032">
            <v>13</v>
          </cell>
          <cell r="S1032">
            <v>18</v>
          </cell>
          <cell r="T1032">
            <v>19</v>
          </cell>
          <cell r="U1032">
            <v>26</v>
          </cell>
          <cell r="V1032">
            <v>27</v>
          </cell>
          <cell r="W1032">
            <v>29</v>
          </cell>
          <cell r="X1032">
            <v>28</v>
          </cell>
          <cell r="Y1032" t="str">
            <v>SHENZHEN</v>
          </cell>
        </row>
        <row r="1033">
          <cell r="B1033" t="str">
            <v>D606425</v>
          </cell>
          <cell r="C1033" t="str">
            <v>8" Wall Mount Tub Spout with Diverter Chrome</v>
          </cell>
          <cell r="D1033" t="str">
            <v>Gerber Brass.Tub Shower Accessory</v>
          </cell>
          <cell r="E1033" t="str">
            <v>No Collection</v>
          </cell>
          <cell r="F1033" t="str">
            <v>Active</v>
          </cell>
          <cell r="G1033" t="str">
            <v>P</v>
          </cell>
          <cell r="H1033" t="str">
            <v>1524</v>
          </cell>
          <cell r="I1033">
            <v>12.92951433</v>
          </cell>
          <cell r="J1033">
            <v>144</v>
          </cell>
          <cell r="K1033">
            <v>0</v>
          </cell>
          <cell r="L1033">
            <v>84</v>
          </cell>
          <cell r="M1033">
            <v>106</v>
          </cell>
          <cell r="N1033">
            <v>65</v>
          </cell>
          <cell r="O1033">
            <v>65</v>
          </cell>
          <cell r="P1033">
            <v>65</v>
          </cell>
          <cell r="Q1033">
            <v>47</v>
          </cell>
          <cell r="R1033">
            <v>45</v>
          </cell>
          <cell r="S1033">
            <v>43</v>
          </cell>
          <cell r="T1033">
            <v>50</v>
          </cell>
          <cell r="U1033">
            <v>48</v>
          </cell>
          <cell r="V1033">
            <v>43</v>
          </cell>
          <cell r="W1033">
            <v>59</v>
          </cell>
          <cell r="X1033">
            <v>37</v>
          </cell>
          <cell r="Y1033" t="str">
            <v>SHENZHEN</v>
          </cell>
        </row>
        <row r="1034">
          <cell r="B1034" t="str">
            <v>D606425BN</v>
          </cell>
          <cell r="C1034" t="str">
            <v>8" Wall Mount Tub Spout with Diverter Brushed Nickel</v>
          </cell>
          <cell r="D1034" t="str">
            <v>Gerber Brass.Tub Shower Accessory</v>
          </cell>
          <cell r="E1034" t="str">
            <v>No Collection</v>
          </cell>
          <cell r="F1034" t="str">
            <v>Active</v>
          </cell>
          <cell r="G1034" t="str">
            <v>P</v>
          </cell>
          <cell r="H1034" t="str">
            <v>1524</v>
          </cell>
          <cell r="I1034">
            <v>17.68488039</v>
          </cell>
          <cell r="J1034">
            <v>238</v>
          </cell>
          <cell r="K1034">
            <v>0</v>
          </cell>
          <cell r="L1034">
            <v>45</v>
          </cell>
          <cell r="M1034">
            <v>45</v>
          </cell>
          <cell r="N1034">
            <v>24</v>
          </cell>
          <cell r="O1034">
            <v>33</v>
          </cell>
          <cell r="P1034">
            <v>56</v>
          </cell>
          <cell r="Q1034">
            <v>68</v>
          </cell>
          <cell r="R1034">
            <v>43</v>
          </cell>
          <cell r="S1034">
            <v>49</v>
          </cell>
          <cell r="T1034">
            <v>36</v>
          </cell>
          <cell r="U1034">
            <v>70</v>
          </cell>
          <cell r="V1034">
            <v>43</v>
          </cell>
          <cell r="W1034">
            <v>23</v>
          </cell>
          <cell r="X1034">
            <v>43</v>
          </cell>
          <cell r="Y1034" t="str">
            <v>SHENZHEN</v>
          </cell>
        </row>
        <row r="1035">
          <cell r="B1035" t="str">
            <v>D606434</v>
          </cell>
          <cell r="C1035" t="str">
            <v>Lemora Tub Spout without Diverter Chrome</v>
          </cell>
          <cell r="D1035" t="str">
            <v>Gerber Brass.Tub Shower Accessory</v>
          </cell>
          <cell r="E1035" t="str">
            <v>Lemora</v>
          </cell>
          <cell r="F1035" t="str">
            <v>Active</v>
          </cell>
          <cell r="G1035" t="str">
            <v>P</v>
          </cell>
          <cell r="H1035" t="str">
            <v>1524</v>
          </cell>
          <cell r="I1035">
            <v>9.4637199600000006</v>
          </cell>
          <cell r="J1035">
            <v>58</v>
          </cell>
          <cell r="K1035">
            <v>0</v>
          </cell>
          <cell r="L1035">
            <v>5</v>
          </cell>
          <cell r="M1035">
            <v>5</v>
          </cell>
          <cell r="N1035">
            <v>4</v>
          </cell>
          <cell r="O1035">
            <v>4</v>
          </cell>
          <cell r="P1035">
            <v>4</v>
          </cell>
          <cell r="Q1035">
            <v>6</v>
          </cell>
          <cell r="R1035">
            <v>5</v>
          </cell>
          <cell r="S1035">
            <v>5</v>
          </cell>
          <cell r="T1035">
            <v>5</v>
          </cell>
          <cell r="U1035">
            <v>5</v>
          </cell>
          <cell r="V1035">
            <v>5</v>
          </cell>
          <cell r="W1035">
            <v>5</v>
          </cell>
          <cell r="X1035">
            <v>5</v>
          </cell>
          <cell r="Y1035" t="str">
            <v>SHENZHEN</v>
          </cell>
        </row>
        <row r="1036">
          <cell r="B1036" t="str">
            <v>D606434BN</v>
          </cell>
          <cell r="C1036" t="str">
            <v>Lemora Tub Spout without Diverter Brushed Nickel</v>
          </cell>
          <cell r="D1036" t="str">
            <v>Gerber Brass.Tub Shower Accessory</v>
          </cell>
          <cell r="E1036" t="str">
            <v>Lemora</v>
          </cell>
          <cell r="F1036" t="str">
            <v>Active</v>
          </cell>
          <cell r="G1036" t="str">
            <v>P</v>
          </cell>
          <cell r="H1036" t="str">
            <v>1524</v>
          </cell>
          <cell r="I1036">
            <v>15.628886899999999</v>
          </cell>
          <cell r="J1036">
            <v>118</v>
          </cell>
          <cell r="K1036">
            <v>0</v>
          </cell>
          <cell r="L1036">
            <v>2</v>
          </cell>
          <cell r="M1036">
            <v>3</v>
          </cell>
          <cell r="N1036">
            <v>1</v>
          </cell>
          <cell r="O1036">
            <v>1</v>
          </cell>
          <cell r="P1036">
            <v>0</v>
          </cell>
          <cell r="Q1036">
            <v>2</v>
          </cell>
          <cell r="R1036">
            <v>0</v>
          </cell>
          <cell r="S1036">
            <v>1</v>
          </cell>
          <cell r="T1036">
            <v>1</v>
          </cell>
          <cell r="U1036">
            <v>2</v>
          </cell>
          <cell r="V1036">
            <v>1</v>
          </cell>
          <cell r="W1036">
            <v>3</v>
          </cell>
          <cell r="X1036">
            <v>2</v>
          </cell>
          <cell r="Y1036" t="str">
            <v>SHENZHEN</v>
          </cell>
        </row>
        <row r="1037">
          <cell r="B1037" t="str">
            <v>D606434BS</v>
          </cell>
          <cell r="C1037" t="str">
            <v>Lemora Tub Spout without Diverter Satin Black</v>
          </cell>
          <cell r="D1037" t="str">
            <v>Gerber Brass.Tub Shower Accessory</v>
          </cell>
          <cell r="E1037" t="str">
            <v>Lemora</v>
          </cell>
          <cell r="F1037" t="str">
            <v>Active</v>
          </cell>
          <cell r="G1037" t="str">
            <v>P</v>
          </cell>
          <cell r="H1037" t="str">
            <v>1524</v>
          </cell>
          <cell r="I1037">
            <v>11.37481374</v>
          </cell>
          <cell r="J1037">
            <v>26</v>
          </cell>
          <cell r="K1037">
            <v>0</v>
          </cell>
          <cell r="L1037">
            <v>2</v>
          </cell>
          <cell r="M1037">
            <v>1</v>
          </cell>
          <cell r="N1037">
            <v>1</v>
          </cell>
          <cell r="O1037">
            <v>3</v>
          </cell>
          <cell r="P1037">
            <v>2</v>
          </cell>
          <cell r="Q1037">
            <v>1</v>
          </cell>
          <cell r="R1037">
            <v>2</v>
          </cell>
          <cell r="S1037">
            <v>2</v>
          </cell>
          <cell r="T1037">
            <v>2</v>
          </cell>
          <cell r="U1037">
            <v>1</v>
          </cell>
          <cell r="V1037">
            <v>3</v>
          </cell>
          <cell r="W1037">
            <v>2</v>
          </cell>
          <cell r="X1037">
            <v>3</v>
          </cell>
          <cell r="Y1037" t="str">
            <v>SHENZHEN</v>
          </cell>
        </row>
        <row r="1038">
          <cell r="B1038" t="str">
            <v>D606467</v>
          </cell>
          <cell r="C1038" t="str">
            <v>Draper &amp; Vaughn Tub Spout w/ Diverter Chrome</v>
          </cell>
          <cell r="D1038" t="str">
            <v>Gerber Brass.Tub Shower Accessory</v>
          </cell>
          <cell r="E1038" t="str">
            <v>Draper</v>
          </cell>
          <cell r="F1038" t="str">
            <v>Active</v>
          </cell>
          <cell r="G1038" t="str">
            <v>P</v>
          </cell>
          <cell r="H1038" t="str">
            <v>1524</v>
          </cell>
          <cell r="I1038">
            <v>8.9032046700000009</v>
          </cell>
          <cell r="J1038">
            <v>111</v>
          </cell>
          <cell r="K1038">
            <v>0</v>
          </cell>
          <cell r="L1038">
            <v>4</v>
          </cell>
          <cell r="M1038">
            <v>2</v>
          </cell>
          <cell r="N1038">
            <v>2</v>
          </cell>
          <cell r="O1038">
            <v>2</v>
          </cell>
          <cell r="P1038">
            <v>5</v>
          </cell>
          <cell r="Q1038">
            <v>7</v>
          </cell>
          <cell r="R1038">
            <v>2</v>
          </cell>
          <cell r="S1038">
            <v>4</v>
          </cell>
          <cell r="T1038">
            <v>3</v>
          </cell>
          <cell r="U1038">
            <v>3</v>
          </cell>
          <cell r="V1038">
            <v>3</v>
          </cell>
          <cell r="W1038">
            <v>5</v>
          </cell>
          <cell r="X1038">
            <v>4</v>
          </cell>
          <cell r="Y1038" t="str">
            <v>SHENZHEN</v>
          </cell>
        </row>
        <row r="1039">
          <cell r="B1039" t="str">
            <v>D606467BB</v>
          </cell>
          <cell r="C1039" t="str">
            <v>Draper &amp; Vaughn Tub Spout w/ Diverter Brushed Bronze</v>
          </cell>
          <cell r="D1039" t="str">
            <v>Gerber Brass.Tub Shower Accessory</v>
          </cell>
          <cell r="E1039" t="str">
            <v>Draper</v>
          </cell>
          <cell r="F1039" t="str">
            <v>Active</v>
          </cell>
          <cell r="G1039" t="str">
            <v>P</v>
          </cell>
          <cell r="H1039" t="str">
            <v>1524</v>
          </cell>
          <cell r="I1039">
            <v>16.61969577</v>
          </cell>
          <cell r="J1039">
            <v>181</v>
          </cell>
          <cell r="K1039">
            <v>0</v>
          </cell>
          <cell r="L1039">
            <v>2</v>
          </cell>
          <cell r="M1039">
            <v>2</v>
          </cell>
          <cell r="N1039">
            <v>1</v>
          </cell>
          <cell r="O1039">
            <v>1</v>
          </cell>
          <cell r="P1039">
            <v>1</v>
          </cell>
          <cell r="Q1039">
            <v>1</v>
          </cell>
          <cell r="R1039">
            <v>1</v>
          </cell>
          <cell r="S1039">
            <v>1</v>
          </cell>
          <cell r="T1039">
            <v>1</v>
          </cell>
          <cell r="U1039">
            <v>1</v>
          </cell>
          <cell r="V1039">
            <v>1</v>
          </cell>
          <cell r="W1039">
            <v>1</v>
          </cell>
          <cell r="X1039">
            <v>1</v>
          </cell>
          <cell r="Y1039" t="str">
            <v>SHENZHEN</v>
          </cell>
        </row>
        <row r="1040">
          <cell r="B1040" t="str">
            <v>D606467BN</v>
          </cell>
          <cell r="C1040" t="str">
            <v>Draper &amp; Vaughn Tub Spout w/ Diverter Brushed Nickel</v>
          </cell>
          <cell r="D1040" t="str">
            <v>Gerber Brass.Tub Shower Accessory</v>
          </cell>
          <cell r="E1040" t="str">
            <v>Draper</v>
          </cell>
          <cell r="F1040" t="str">
            <v>Active</v>
          </cell>
          <cell r="G1040" t="str">
            <v>P</v>
          </cell>
          <cell r="H1040" t="str">
            <v>1524</v>
          </cell>
          <cell r="I1040">
            <v>11.651028330000001</v>
          </cell>
          <cell r="J1040">
            <v>83</v>
          </cell>
          <cell r="K1040">
            <v>0</v>
          </cell>
          <cell r="L1040">
            <v>6</v>
          </cell>
          <cell r="M1040">
            <v>8</v>
          </cell>
          <cell r="N1040">
            <v>7</v>
          </cell>
          <cell r="O1040">
            <v>3</v>
          </cell>
          <cell r="P1040">
            <v>5</v>
          </cell>
          <cell r="Q1040">
            <v>4</v>
          </cell>
          <cell r="R1040">
            <v>8</v>
          </cell>
          <cell r="S1040">
            <v>3</v>
          </cell>
          <cell r="T1040">
            <v>7</v>
          </cell>
          <cell r="U1040">
            <v>5</v>
          </cell>
          <cell r="V1040">
            <v>3</v>
          </cell>
          <cell r="W1040">
            <v>3</v>
          </cell>
          <cell r="X1040">
            <v>5</v>
          </cell>
          <cell r="Y1040" t="str">
            <v>SHENZHEN</v>
          </cell>
        </row>
        <row r="1041">
          <cell r="B1041" t="str">
            <v>D606467BS</v>
          </cell>
          <cell r="C1041" t="str">
            <v>Draper &amp; Vaughn Tub Spout w/ Diverter Satin Black</v>
          </cell>
          <cell r="D1041" t="str">
            <v>Gerber Brass.Tub Shower Accessory</v>
          </cell>
          <cell r="E1041" t="str">
            <v>Draper</v>
          </cell>
          <cell r="F1041" t="str">
            <v>Active</v>
          </cell>
          <cell r="G1041" t="str">
            <v>P</v>
          </cell>
          <cell r="H1041" t="str">
            <v>1524</v>
          </cell>
          <cell r="I1041">
            <v>12.69244095</v>
          </cell>
          <cell r="J1041">
            <v>111</v>
          </cell>
          <cell r="K1041">
            <v>0</v>
          </cell>
          <cell r="L1041">
            <v>4</v>
          </cell>
          <cell r="M1041">
            <v>4</v>
          </cell>
          <cell r="N1041">
            <v>2</v>
          </cell>
          <cell r="O1041">
            <v>6</v>
          </cell>
          <cell r="P1041">
            <v>2</v>
          </cell>
          <cell r="Q1041">
            <v>4</v>
          </cell>
          <cell r="R1041">
            <v>6</v>
          </cell>
          <cell r="S1041">
            <v>4</v>
          </cell>
          <cell r="T1041">
            <v>4</v>
          </cell>
          <cell r="U1041">
            <v>4</v>
          </cell>
          <cell r="V1041">
            <v>7</v>
          </cell>
          <cell r="W1041">
            <v>2</v>
          </cell>
          <cell r="X1041">
            <v>3</v>
          </cell>
          <cell r="Y1041" t="str">
            <v>SHENZHEN</v>
          </cell>
        </row>
        <row r="1042">
          <cell r="B1042" t="str">
            <v>D606558</v>
          </cell>
          <cell r="C1042" t="str">
            <v>Parma 6 1/2" Wall Mount Tub Spout without Diverter Chrome</v>
          </cell>
          <cell r="D1042" t="str">
            <v>Gerber Brass.Tub Shower Accessory</v>
          </cell>
          <cell r="E1042" t="str">
            <v>Parma</v>
          </cell>
          <cell r="F1042" t="str">
            <v>Active</v>
          </cell>
          <cell r="G1042" t="str">
            <v>P</v>
          </cell>
          <cell r="H1042" t="str">
            <v>1524</v>
          </cell>
          <cell r="I1042">
            <v>7.8509047199999999</v>
          </cell>
          <cell r="J1042">
            <v>94</v>
          </cell>
          <cell r="K1042">
            <v>0</v>
          </cell>
          <cell r="L1042">
            <v>9</v>
          </cell>
          <cell r="M1042">
            <v>8</v>
          </cell>
          <cell r="N1042">
            <v>6</v>
          </cell>
          <cell r="O1042">
            <v>9</v>
          </cell>
          <cell r="P1042">
            <v>6</v>
          </cell>
          <cell r="Q1042">
            <v>13</v>
          </cell>
          <cell r="R1042">
            <v>8</v>
          </cell>
          <cell r="S1042">
            <v>14</v>
          </cell>
          <cell r="T1042">
            <v>19</v>
          </cell>
          <cell r="U1042">
            <v>8</v>
          </cell>
          <cell r="V1042">
            <v>15</v>
          </cell>
          <cell r="W1042">
            <v>15</v>
          </cell>
          <cell r="X1042">
            <v>23</v>
          </cell>
          <cell r="Y1042" t="str">
            <v>SHENZHEN</v>
          </cell>
        </row>
        <row r="1043">
          <cell r="B1043" t="str">
            <v>D606558BB</v>
          </cell>
          <cell r="C1043" t="str">
            <v>Parma 6 1/2" Wall Mount Tub Spout without Diverter Brushed Bronze</v>
          </cell>
          <cell r="D1043" t="str">
            <v>Gerber Brass.Tub Shower Accessory</v>
          </cell>
          <cell r="E1043" t="str">
            <v>Parma</v>
          </cell>
          <cell r="F1043" t="str">
            <v>Active</v>
          </cell>
          <cell r="G1043" t="str">
            <v>P</v>
          </cell>
          <cell r="H1043" t="str">
            <v>1524</v>
          </cell>
          <cell r="I1043">
            <v>14.71788576</v>
          </cell>
          <cell r="J1043">
            <v>112</v>
          </cell>
          <cell r="K1043">
            <v>0</v>
          </cell>
          <cell r="L1043">
            <v>11</v>
          </cell>
          <cell r="M1043">
            <v>6</v>
          </cell>
          <cell r="N1043">
            <v>8</v>
          </cell>
          <cell r="O1043">
            <v>8</v>
          </cell>
          <cell r="P1043">
            <v>6</v>
          </cell>
          <cell r="Q1043">
            <v>6</v>
          </cell>
          <cell r="R1043">
            <v>5</v>
          </cell>
          <cell r="S1043">
            <v>7</v>
          </cell>
          <cell r="T1043">
            <v>7</v>
          </cell>
          <cell r="U1043">
            <v>8</v>
          </cell>
          <cell r="V1043">
            <v>8</v>
          </cell>
          <cell r="W1043">
            <v>7</v>
          </cell>
          <cell r="X1043">
            <v>6</v>
          </cell>
          <cell r="Y1043" t="str">
            <v>SHENZHEN</v>
          </cell>
        </row>
        <row r="1044">
          <cell r="B1044" t="str">
            <v>D606558BN</v>
          </cell>
          <cell r="C1044" t="str">
            <v>Parma 6 1/2" Wall Mount Tub Spout without Diverter Brushed Nickel</v>
          </cell>
          <cell r="D1044" t="str">
            <v>Gerber Brass.Tub Shower Accessory</v>
          </cell>
          <cell r="E1044" t="str">
            <v>Parma</v>
          </cell>
          <cell r="F1044" t="str">
            <v>Active</v>
          </cell>
          <cell r="G1044" t="str">
            <v>P</v>
          </cell>
          <cell r="H1044" t="str">
            <v>1524</v>
          </cell>
          <cell r="I1044">
            <v>11.06845244</v>
          </cell>
          <cell r="J1044">
            <v>81</v>
          </cell>
          <cell r="K1044">
            <v>0</v>
          </cell>
          <cell r="L1044">
            <v>6</v>
          </cell>
          <cell r="M1044">
            <v>10</v>
          </cell>
          <cell r="N1044">
            <v>6</v>
          </cell>
          <cell r="O1044">
            <v>5</v>
          </cell>
          <cell r="P1044">
            <v>2</v>
          </cell>
          <cell r="Q1044">
            <v>8</v>
          </cell>
          <cell r="R1044">
            <v>4</v>
          </cell>
          <cell r="S1044">
            <v>5</v>
          </cell>
          <cell r="T1044">
            <v>4</v>
          </cell>
          <cell r="U1044">
            <v>9</v>
          </cell>
          <cell r="V1044">
            <v>6</v>
          </cell>
          <cell r="W1044">
            <v>3</v>
          </cell>
          <cell r="X1044">
            <v>3</v>
          </cell>
          <cell r="Y1044" t="str">
            <v>SHENZHEN</v>
          </cell>
        </row>
        <row r="1045">
          <cell r="B1045" t="str">
            <v>D606558BS</v>
          </cell>
          <cell r="C1045" t="str">
            <v>Parma 6 1/2" Wall Mount Tub Spout without Diverter Satin Black</v>
          </cell>
          <cell r="D1045" t="str">
            <v>Gerber Brass.Tub Shower Accessory</v>
          </cell>
          <cell r="E1045" t="str">
            <v>Parma</v>
          </cell>
          <cell r="F1045" t="str">
            <v>Active</v>
          </cell>
          <cell r="G1045" t="str">
            <v>P</v>
          </cell>
          <cell r="H1045" t="str">
            <v>1524</v>
          </cell>
          <cell r="I1045">
            <v>11.6868225</v>
          </cell>
          <cell r="J1045">
            <v>200</v>
          </cell>
          <cell r="K1045">
            <v>0</v>
          </cell>
          <cell r="L1045">
            <v>6</v>
          </cell>
          <cell r="M1045">
            <v>4</v>
          </cell>
          <cell r="N1045">
            <v>4</v>
          </cell>
          <cell r="O1045">
            <v>6</v>
          </cell>
          <cell r="P1045">
            <v>7</v>
          </cell>
          <cell r="Q1045">
            <v>5</v>
          </cell>
          <cell r="R1045">
            <v>6</v>
          </cell>
          <cell r="S1045">
            <v>12</v>
          </cell>
          <cell r="T1045">
            <v>8</v>
          </cell>
          <cell r="U1045">
            <v>9</v>
          </cell>
          <cell r="V1045">
            <v>4</v>
          </cell>
          <cell r="W1045">
            <v>8</v>
          </cell>
          <cell r="X1045">
            <v>5</v>
          </cell>
          <cell r="Y1045" t="str">
            <v>SHENZHEN</v>
          </cell>
        </row>
        <row r="1046">
          <cell r="B1046" t="str">
            <v>D606725</v>
          </cell>
          <cell r="C1046" t="str">
            <v>Sirius 7" Wall Mount Tub Spout without Diverter Chrome</v>
          </cell>
          <cell r="D1046" t="str">
            <v>Gerber Brass.Tub Shower Accessory</v>
          </cell>
          <cell r="E1046" t="str">
            <v>Sirius</v>
          </cell>
          <cell r="F1046" t="str">
            <v>Active</v>
          </cell>
          <cell r="G1046" t="str">
            <v>P</v>
          </cell>
          <cell r="H1046" t="str">
            <v>1524</v>
          </cell>
          <cell r="I1046">
            <v>20.461179090000002</v>
          </cell>
          <cell r="J1046">
            <v>36</v>
          </cell>
          <cell r="K1046">
            <v>0</v>
          </cell>
          <cell r="L1046">
            <v>3</v>
          </cell>
          <cell r="M1046">
            <v>3</v>
          </cell>
          <cell r="N1046">
            <v>3</v>
          </cell>
          <cell r="O1046">
            <v>2</v>
          </cell>
          <cell r="P1046">
            <v>3</v>
          </cell>
          <cell r="Q1046">
            <v>3</v>
          </cell>
          <cell r="R1046">
            <v>4</v>
          </cell>
          <cell r="S1046">
            <v>3</v>
          </cell>
          <cell r="T1046">
            <v>2</v>
          </cell>
          <cell r="U1046">
            <v>4</v>
          </cell>
          <cell r="V1046">
            <v>2</v>
          </cell>
          <cell r="W1046">
            <v>2</v>
          </cell>
          <cell r="X1046">
            <v>2</v>
          </cell>
          <cell r="Y1046" t="str">
            <v>PLANDROP25</v>
          </cell>
        </row>
        <row r="1047">
          <cell r="B1047" t="str">
            <v>D606725BN</v>
          </cell>
          <cell r="C1047" t="str">
            <v>Sirius 7" Wall Mount Tub Spout without Diverter Brushed Nickel</v>
          </cell>
          <cell r="D1047" t="str">
            <v>Gerber Brass.Tub Shower Accessory</v>
          </cell>
          <cell r="E1047" t="str">
            <v>Sirius</v>
          </cell>
          <cell r="F1047" t="str">
            <v>Active</v>
          </cell>
          <cell r="G1047" t="str">
            <v>P</v>
          </cell>
          <cell r="H1047" t="str">
            <v>1524</v>
          </cell>
          <cell r="I1047">
            <v>18.309999999999999</v>
          </cell>
          <cell r="J1047">
            <v>50</v>
          </cell>
          <cell r="K1047">
            <v>0</v>
          </cell>
          <cell r="L1047">
            <v>1</v>
          </cell>
          <cell r="M1047">
            <v>2</v>
          </cell>
          <cell r="N1047">
            <v>2</v>
          </cell>
          <cell r="O1047">
            <v>2</v>
          </cell>
          <cell r="P1047">
            <v>2</v>
          </cell>
          <cell r="Q1047">
            <v>2</v>
          </cell>
          <cell r="R1047">
            <v>1</v>
          </cell>
          <cell r="S1047">
            <v>5</v>
          </cell>
          <cell r="T1047">
            <v>2</v>
          </cell>
          <cell r="U1047">
            <v>2</v>
          </cell>
          <cell r="V1047">
            <v>3</v>
          </cell>
          <cell r="W1047">
            <v>1</v>
          </cell>
          <cell r="X1047">
            <v>1</v>
          </cell>
          <cell r="Y1047" t="str">
            <v>PLANDROP25</v>
          </cell>
        </row>
        <row r="1048">
          <cell r="B1048" t="str">
            <v>D606970</v>
          </cell>
          <cell r="C1048" t="str">
            <v>Tribune Tub Spout w/ Diverter Chrome</v>
          </cell>
          <cell r="D1048" t="str">
            <v>Gerber Brass.Tub Shower Accessory</v>
          </cell>
          <cell r="E1048" t="str">
            <v>Tribune</v>
          </cell>
          <cell r="F1048" t="str">
            <v>Active</v>
          </cell>
          <cell r="G1048" t="str">
            <v>P</v>
          </cell>
          <cell r="H1048" t="str">
            <v>1524</v>
          </cell>
          <cell r="I1048">
            <v>7.2825652500000002</v>
          </cell>
          <cell r="J1048">
            <v>61</v>
          </cell>
          <cell r="K1048">
            <v>0</v>
          </cell>
          <cell r="L1048">
            <v>9</v>
          </cell>
          <cell r="M1048">
            <v>7</v>
          </cell>
          <cell r="N1048">
            <v>9</v>
          </cell>
          <cell r="O1048">
            <v>9</v>
          </cell>
          <cell r="P1048">
            <v>9</v>
          </cell>
          <cell r="Q1048">
            <v>3</v>
          </cell>
          <cell r="R1048">
            <v>3</v>
          </cell>
          <cell r="S1048">
            <v>4</v>
          </cell>
          <cell r="T1048">
            <v>5</v>
          </cell>
          <cell r="U1048">
            <v>5</v>
          </cell>
          <cell r="V1048">
            <v>5</v>
          </cell>
          <cell r="W1048">
            <v>4</v>
          </cell>
          <cell r="X1048">
            <v>5</v>
          </cell>
          <cell r="Y1048" t="str">
            <v>SHENZHEN</v>
          </cell>
        </row>
        <row r="1049">
          <cell r="B1049" t="str">
            <v>D606970BN</v>
          </cell>
          <cell r="C1049" t="str">
            <v>Tribune Tub Spout w/ Diverter Brushed Nickel</v>
          </cell>
          <cell r="D1049" t="str">
            <v>Gerber Brass.Tub Shower Accessory</v>
          </cell>
          <cell r="E1049" t="str">
            <v>Tribune</v>
          </cell>
          <cell r="F1049" t="str">
            <v>Active</v>
          </cell>
          <cell r="G1049" t="str">
            <v>P</v>
          </cell>
          <cell r="H1049" t="str">
            <v>1524</v>
          </cell>
          <cell r="I1049">
            <v>8.5325652499999993</v>
          </cell>
          <cell r="J1049">
            <v>0</v>
          </cell>
          <cell r="K1049">
            <v>0</v>
          </cell>
          <cell r="L1049">
            <v>20</v>
          </cell>
          <cell r="M1049">
            <v>10</v>
          </cell>
          <cell r="N1049">
            <v>10</v>
          </cell>
          <cell r="O1049">
            <v>10</v>
          </cell>
          <cell r="P1049">
            <v>10</v>
          </cell>
          <cell r="Q1049">
            <v>10</v>
          </cell>
          <cell r="R1049">
            <v>6</v>
          </cell>
          <cell r="S1049">
            <v>4</v>
          </cell>
          <cell r="T1049">
            <v>5</v>
          </cell>
          <cell r="U1049">
            <v>3</v>
          </cell>
          <cell r="V1049">
            <v>4</v>
          </cell>
          <cell r="W1049">
            <v>4</v>
          </cell>
          <cell r="X1049">
            <v>3</v>
          </cell>
          <cell r="Y1049" t="str">
            <v>SHENZHEN</v>
          </cell>
        </row>
        <row r="1050">
          <cell r="B1050" t="str">
            <v>D606970BS</v>
          </cell>
          <cell r="C1050" t="str">
            <v>Tribune Tub Spout w/ Diverter Satin Black</v>
          </cell>
          <cell r="D1050" t="str">
            <v>Gerber Brass.Tub Shower Accessory</v>
          </cell>
          <cell r="E1050" t="str">
            <v>Tribune</v>
          </cell>
          <cell r="F1050" t="str">
            <v>Active</v>
          </cell>
          <cell r="G1050" t="str">
            <v>P</v>
          </cell>
          <cell r="H1050" t="str">
            <v>1524</v>
          </cell>
          <cell r="I1050">
            <v>10.470065249999999</v>
          </cell>
          <cell r="J1050">
            <v>80</v>
          </cell>
          <cell r="K1050">
            <v>0</v>
          </cell>
          <cell r="L1050">
            <v>13</v>
          </cell>
          <cell r="M1050">
            <v>5</v>
          </cell>
          <cell r="N1050">
            <v>7</v>
          </cell>
          <cell r="O1050">
            <v>13</v>
          </cell>
          <cell r="P1050">
            <v>5</v>
          </cell>
          <cell r="Q1050">
            <v>5</v>
          </cell>
          <cell r="R1050">
            <v>5</v>
          </cell>
          <cell r="S1050">
            <v>8</v>
          </cell>
          <cell r="T1050">
            <v>5</v>
          </cell>
          <cell r="U1050">
            <v>6</v>
          </cell>
          <cell r="V1050">
            <v>9</v>
          </cell>
          <cell r="W1050">
            <v>7</v>
          </cell>
          <cell r="X1050">
            <v>8</v>
          </cell>
          <cell r="Y1050" t="str">
            <v>SHENZHEN</v>
          </cell>
        </row>
        <row r="1051">
          <cell r="B1051" t="str">
            <v>D606979</v>
          </cell>
          <cell r="C1051" t="str">
            <v>Northerly Tub Spout w/ Diverter Chrome</v>
          </cell>
          <cell r="D1051" t="str">
            <v>Gerber Brass.Tub Shower Accessory</v>
          </cell>
          <cell r="E1051" t="str">
            <v>Northerly</v>
          </cell>
          <cell r="F1051" t="str">
            <v>NEW PRODUC</v>
          </cell>
          <cell r="G1051" t="str">
            <v>P</v>
          </cell>
          <cell r="H1051" t="str">
            <v>1524</v>
          </cell>
          <cell r="I1051">
            <v>7.8337025000000002</v>
          </cell>
          <cell r="J1051">
            <v>9</v>
          </cell>
          <cell r="K1051">
            <v>0</v>
          </cell>
          <cell r="L1051">
            <v>7</v>
          </cell>
          <cell r="M1051">
            <v>2</v>
          </cell>
          <cell r="N1051">
            <v>2</v>
          </cell>
          <cell r="O1051">
            <v>2</v>
          </cell>
          <cell r="P1051">
            <v>2</v>
          </cell>
          <cell r="Q1051">
            <v>2</v>
          </cell>
          <cell r="R1051">
            <v>7</v>
          </cell>
          <cell r="S1051">
            <v>6</v>
          </cell>
          <cell r="T1051">
            <v>7</v>
          </cell>
          <cell r="U1051">
            <v>7</v>
          </cell>
          <cell r="V1051">
            <v>7</v>
          </cell>
          <cell r="W1051">
            <v>6</v>
          </cell>
          <cell r="X1051">
            <v>8</v>
          </cell>
          <cell r="Y1051" t="str">
            <v>SHENZHEN</v>
          </cell>
        </row>
        <row r="1052">
          <cell r="B1052" t="str">
            <v>D606979BN</v>
          </cell>
          <cell r="C1052" t="str">
            <v>Northerly Tub Spout w/ Diverter Brushed Nickel</v>
          </cell>
          <cell r="D1052" t="str">
            <v>Gerber Brass.Tub Shower Accessory</v>
          </cell>
          <cell r="E1052" t="str">
            <v>Northerly</v>
          </cell>
          <cell r="F1052" t="str">
            <v>NEW PRODUC</v>
          </cell>
          <cell r="G1052" t="str">
            <v>P</v>
          </cell>
          <cell r="H1052" t="str">
            <v>1524</v>
          </cell>
          <cell r="I1052">
            <v>9.0087025000000001</v>
          </cell>
          <cell r="J1052">
            <v>0</v>
          </cell>
          <cell r="K1052">
            <v>0</v>
          </cell>
          <cell r="L1052">
            <v>57</v>
          </cell>
          <cell r="M1052">
            <v>12</v>
          </cell>
          <cell r="N1052">
            <v>12</v>
          </cell>
          <cell r="O1052">
            <v>12</v>
          </cell>
          <cell r="P1052">
            <v>12</v>
          </cell>
          <cell r="Q1052">
            <v>12</v>
          </cell>
          <cell r="R1052">
            <v>12</v>
          </cell>
          <cell r="S1052">
            <v>11</v>
          </cell>
          <cell r="T1052">
            <v>12</v>
          </cell>
          <cell r="U1052">
            <v>11</v>
          </cell>
          <cell r="V1052">
            <v>12</v>
          </cell>
          <cell r="W1052">
            <v>11</v>
          </cell>
          <cell r="X1052">
            <v>12</v>
          </cell>
          <cell r="Y1052" t="str">
            <v>SHENZHEN</v>
          </cell>
        </row>
        <row r="1053">
          <cell r="B1053" t="str">
            <v>D606979BS</v>
          </cell>
          <cell r="C1053" t="str">
            <v>Northerly Tub Spout w/ Diverter Satin Black</v>
          </cell>
          <cell r="D1053" t="str">
            <v>Gerber Brass.Tub Shower Accessory</v>
          </cell>
          <cell r="E1053" t="str">
            <v>Northerly</v>
          </cell>
          <cell r="F1053" t="str">
            <v>NEW PRODUC</v>
          </cell>
          <cell r="G1053" t="str">
            <v>P</v>
          </cell>
          <cell r="H1053" t="str">
            <v>1524</v>
          </cell>
          <cell r="I1053">
            <v>10.996202500000001</v>
          </cell>
          <cell r="J1053">
            <v>1</v>
          </cell>
          <cell r="K1053">
            <v>0</v>
          </cell>
          <cell r="L1053">
            <v>7</v>
          </cell>
          <cell r="M1053">
            <v>1</v>
          </cell>
          <cell r="N1053">
            <v>2</v>
          </cell>
          <cell r="O1053">
            <v>2</v>
          </cell>
          <cell r="P1053">
            <v>2</v>
          </cell>
          <cell r="Q1053">
            <v>2</v>
          </cell>
          <cell r="R1053">
            <v>16</v>
          </cell>
          <cell r="S1053">
            <v>15</v>
          </cell>
          <cell r="T1053">
            <v>16</v>
          </cell>
          <cell r="U1053">
            <v>16</v>
          </cell>
          <cell r="V1053">
            <v>19</v>
          </cell>
          <cell r="W1053">
            <v>17</v>
          </cell>
          <cell r="X1053">
            <v>17</v>
          </cell>
          <cell r="Y1053" t="str">
            <v>SHENZHEN</v>
          </cell>
        </row>
        <row r="1054">
          <cell r="B1054" t="str">
            <v>D990558</v>
          </cell>
          <cell r="C1054" t="str">
            <v>Parma Pressure Balance Shower Trim with Parma 5 Function Hand Shower &amp; Drench 10" Showerhead &amp; Versa Slide Bar Kit Chrome</v>
          </cell>
          <cell r="D1054" t="str">
            <v>Gerber Brass.Faucet-Tub Shower</v>
          </cell>
          <cell r="E1054" t="str">
            <v>Parma</v>
          </cell>
          <cell r="F1054" t="str">
            <v>NEW PRODUC</v>
          </cell>
          <cell r="G1054" t="str">
            <v>AS</v>
          </cell>
          <cell r="H1054" t="str">
            <v>G00074</v>
          </cell>
          <cell r="I1054">
            <v>120.7467</v>
          </cell>
          <cell r="J1054">
            <v>77</v>
          </cell>
          <cell r="K1054">
            <v>0</v>
          </cell>
          <cell r="L1054">
            <v>77</v>
          </cell>
          <cell r="M1054">
            <v>25</v>
          </cell>
          <cell r="N1054">
            <v>25</v>
          </cell>
          <cell r="O1054">
            <v>25</v>
          </cell>
          <cell r="P1054">
            <v>25</v>
          </cell>
          <cell r="Q1054">
            <v>25</v>
          </cell>
          <cell r="R1054">
            <v>25</v>
          </cell>
          <cell r="S1054">
            <v>14</v>
          </cell>
          <cell r="T1054">
            <v>12</v>
          </cell>
          <cell r="U1054">
            <v>14</v>
          </cell>
          <cell r="V1054">
            <v>13</v>
          </cell>
          <cell r="W1054">
            <v>13</v>
          </cell>
          <cell r="X1054">
            <v>16</v>
          </cell>
          <cell r="Y1054" t="str">
            <v>MAKE</v>
          </cell>
        </row>
        <row r="1055">
          <cell r="B1055" t="str">
            <v>D990558BB</v>
          </cell>
          <cell r="C1055" t="str">
            <v>Parma Pressure Balance Shower Trim with Parma 5 Function Hand Shower &amp; Drench 10" Showerhead &amp; Versa Slide Bar Kit Brushed Bronze</v>
          </cell>
          <cell r="D1055" t="str">
            <v>Gerber Brass.Faucet-Tub Shower</v>
          </cell>
          <cell r="E1055" t="str">
            <v>Parma</v>
          </cell>
          <cell r="F1055" t="str">
            <v>NEW PRODUC</v>
          </cell>
          <cell r="G1055" t="str">
            <v>AS</v>
          </cell>
          <cell r="H1055" t="str">
            <v>G00074</v>
          </cell>
          <cell r="I1055">
            <v>214.22949</v>
          </cell>
          <cell r="J1055">
            <v>10</v>
          </cell>
          <cell r="K1055">
            <v>0</v>
          </cell>
          <cell r="L1055">
            <v>49</v>
          </cell>
          <cell r="M1055">
            <v>16</v>
          </cell>
          <cell r="N1055">
            <v>16</v>
          </cell>
          <cell r="O1055">
            <v>16</v>
          </cell>
          <cell r="P1055">
            <v>14</v>
          </cell>
          <cell r="Q1055">
            <v>18</v>
          </cell>
          <cell r="R1055">
            <v>18</v>
          </cell>
          <cell r="S1055">
            <v>22</v>
          </cell>
          <cell r="T1055">
            <v>19</v>
          </cell>
          <cell r="U1055">
            <v>21</v>
          </cell>
          <cell r="V1055">
            <v>22</v>
          </cell>
          <cell r="W1055">
            <v>20</v>
          </cell>
          <cell r="X1055">
            <v>23</v>
          </cell>
          <cell r="Y1055" t="str">
            <v>MAKE</v>
          </cell>
        </row>
        <row r="1056">
          <cell r="B1056" t="str">
            <v>D990558BN</v>
          </cell>
          <cell r="C1056" t="str">
            <v>Parma Pressure Balance Shower Trim with Parma 5 Function Hand Shower &amp; Drench 10" Showerhead &amp; Versa Slide Bar Kit Brushed Nickel</v>
          </cell>
          <cell r="D1056" t="str">
            <v>Gerber Brass.Faucet-Tub Shower</v>
          </cell>
          <cell r="E1056" t="str">
            <v>Parma</v>
          </cell>
          <cell r="F1056" t="str">
            <v>NEW PRODUC</v>
          </cell>
          <cell r="G1056" t="str">
            <v>AS</v>
          </cell>
          <cell r="H1056" t="str">
            <v>G00074</v>
          </cell>
          <cell r="I1056">
            <v>149.73838999999998</v>
          </cell>
          <cell r="J1056">
            <v>12</v>
          </cell>
          <cell r="K1056">
            <v>0</v>
          </cell>
          <cell r="L1056">
            <v>28</v>
          </cell>
          <cell r="M1056">
            <v>8</v>
          </cell>
          <cell r="N1056">
            <v>8</v>
          </cell>
          <cell r="O1056">
            <v>6</v>
          </cell>
          <cell r="P1056">
            <v>10</v>
          </cell>
          <cell r="Q1056">
            <v>13</v>
          </cell>
          <cell r="R1056">
            <v>13</v>
          </cell>
          <cell r="S1056">
            <v>16</v>
          </cell>
          <cell r="T1056">
            <v>13</v>
          </cell>
          <cell r="U1056">
            <v>15</v>
          </cell>
          <cell r="V1056">
            <v>16</v>
          </cell>
          <cell r="W1056">
            <v>15</v>
          </cell>
          <cell r="X1056">
            <v>16</v>
          </cell>
          <cell r="Y1056" t="str">
            <v>MAKE</v>
          </cell>
        </row>
        <row r="1057">
          <cell r="B1057" t="str">
            <v>D990558BS</v>
          </cell>
          <cell r="C1057" t="str">
            <v>Parma Pressure Balance Shower Trim with Parma 5 Function Hand Shower &amp; Drench 10" Showerhead &amp; Versa Slide Bar Kit Satin Black</v>
          </cell>
          <cell r="D1057" t="str">
            <v>Gerber Brass.Faucet-Tub Shower</v>
          </cell>
          <cell r="E1057" t="str">
            <v>Parma</v>
          </cell>
          <cell r="F1057" t="str">
            <v>NEW PRODUC</v>
          </cell>
          <cell r="G1057" t="str">
            <v>AS</v>
          </cell>
          <cell r="H1057" t="str">
            <v>G00074</v>
          </cell>
          <cell r="I1057">
            <v>167.30486999999999</v>
          </cell>
          <cell r="J1057">
            <v>20</v>
          </cell>
          <cell r="K1057">
            <v>0</v>
          </cell>
          <cell r="L1057">
            <v>40</v>
          </cell>
          <cell r="M1057">
            <v>11</v>
          </cell>
          <cell r="N1057">
            <v>16</v>
          </cell>
          <cell r="O1057">
            <v>14</v>
          </cell>
          <cell r="P1057">
            <v>10</v>
          </cell>
          <cell r="Q1057">
            <v>13</v>
          </cell>
          <cell r="R1057">
            <v>13</v>
          </cell>
          <cell r="S1057">
            <v>15</v>
          </cell>
          <cell r="T1057">
            <v>13</v>
          </cell>
          <cell r="U1057">
            <v>15</v>
          </cell>
          <cell r="V1057">
            <v>15</v>
          </cell>
          <cell r="W1057">
            <v>14</v>
          </cell>
          <cell r="X1057">
            <v>16</v>
          </cell>
          <cell r="Y1057" t="str">
            <v>MAKE</v>
          </cell>
        </row>
        <row r="1058">
          <cell r="B1058" t="str">
            <v>D990570</v>
          </cell>
          <cell r="C1058" t="str">
            <v>Tribune Pressure Balance Shower Trim with 3 Function Hand Shower &amp; Drench 10" Showerhead &amp; Versa Slide Bar Kit Chrome</v>
          </cell>
          <cell r="D1058" t="str">
            <v>Gerber Brass.Faucet-Tub Shower</v>
          </cell>
          <cell r="E1058" t="str">
            <v>Tribune</v>
          </cell>
          <cell r="F1058" t="str">
            <v>NEW PRODUC</v>
          </cell>
          <cell r="G1058" t="str">
            <v>AS</v>
          </cell>
          <cell r="H1058" t="str">
            <v>G00074</v>
          </cell>
          <cell r="I1058">
            <v>98.826049999999995</v>
          </cell>
          <cell r="J1058">
            <v>20</v>
          </cell>
          <cell r="K1058">
            <v>0</v>
          </cell>
          <cell r="L1058">
            <v>34</v>
          </cell>
          <cell r="M1058">
            <v>14</v>
          </cell>
          <cell r="N1058">
            <v>13</v>
          </cell>
          <cell r="O1058">
            <v>13</v>
          </cell>
          <cell r="P1058">
            <v>7</v>
          </cell>
          <cell r="Q1058">
            <v>9</v>
          </cell>
          <cell r="R1058">
            <v>9</v>
          </cell>
          <cell r="S1058">
            <v>11</v>
          </cell>
          <cell r="T1058">
            <v>9</v>
          </cell>
          <cell r="U1058">
            <v>10</v>
          </cell>
          <cell r="V1058">
            <v>11</v>
          </cell>
          <cell r="W1058">
            <v>10</v>
          </cell>
          <cell r="X1058">
            <v>11</v>
          </cell>
          <cell r="Y1058" t="str">
            <v>MAKE</v>
          </cell>
        </row>
        <row r="1059">
          <cell r="B1059" t="str">
            <v>D990570BN</v>
          </cell>
          <cell r="C1059" t="str">
            <v>Tribune Pressure Balance Shower Trim with 3 Function Hand Shower &amp; Drench 10" Showerhead &amp; Versa Slide Bar Kit Brushed Nickel</v>
          </cell>
          <cell r="D1059" t="str">
            <v>Gerber Brass.Faucet-Tub Shower</v>
          </cell>
          <cell r="E1059" t="str">
            <v>Tribune</v>
          </cell>
          <cell r="F1059" t="str">
            <v>NEW PRODUC</v>
          </cell>
          <cell r="G1059" t="str">
            <v>AS</v>
          </cell>
          <cell r="H1059" t="str">
            <v>G00074</v>
          </cell>
          <cell r="I1059">
            <v>121.34050999999999</v>
          </cell>
          <cell r="J1059">
            <v>11</v>
          </cell>
          <cell r="K1059">
            <v>0</v>
          </cell>
          <cell r="L1059">
            <v>17</v>
          </cell>
          <cell r="M1059">
            <v>9</v>
          </cell>
          <cell r="N1059">
            <v>8</v>
          </cell>
          <cell r="O1059">
            <v>7</v>
          </cell>
          <cell r="P1059">
            <v>2</v>
          </cell>
          <cell r="Q1059">
            <v>2</v>
          </cell>
          <cell r="R1059">
            <v>2</v>
          </cell>
          <cell r="S1059">
            <v>7</v>
          </cell>
          <cell r="T1059">
            <v>6</v>
          </cell>
          <cell r="U1059">
            <v>6</v>
          </cell>
          <cell r="V1059">
            <v>7</v>
          </cell>
          <cell r="W1059">
            <v>6</v>
          </cell>
          <cell r="X1059">
            <v>7</v>
          </cell>
          <cell r="Y1059" t="str">
            <v>MAKE</v>
          </cell>
        </row>
        <row r="1060">
          <cell r="B1060" t="str">
            <v>D990570BS</v>
          </cell>
          <cell r="C1060" t="str">
            <v>Tribune Pressure Balance Shower Trim with 3 Function Hand Shower &amp; Drench 10" Showerhead &amp; Versa Slide Bar Kit Satin Black</v>
          </cell>
          <cell r="D1060" t="str">
            <v>Gerber Brass.Faucet-Tub Shower</v>
          </cell>
          <cell r="E1060" t="str">
            <v>Tribune</v>
          </cell>
          <cell r="F1060" t="str">
            <v>NEW PRODUC</v>
          </cell>
          <cell r="G1060" t="str">
            <v>AS</v>
          </cell>
          <cell r="H1060" t="str">
            <v>G00074</v>
          </cell>
          <cell r="I1060">
            <v>150.47032000000002</v>
          </cell>
          <cell r="J1060">
            <v>18</v>
          </cell>
          <cell r="K1060">
            <v>0</v>
          </cell>
          <cell r="L1060">
            <v>83</v>
          </cell>
          <cell r="M1060">
            <v>18</v>
          </cell>
          <cell r="N1060">
            <v>18</v>
          </cell>
          <cell r="O1060">
            <v>18</v>
          </cell>
          <cell r="P1060">
            <v>18</v>
          </cell>
          <cell r="Q1060">
            <v>85</v>
          </cell>
          <cell r="R1060">
            <v>13</v>
          </cell>
          <cell r="S1060">
            <v>15</v>
          </cell>
          <cell r="T1060">
            <v>13</v>
          </cell>
          <cell r="U1060">
            <v>15</v>
          </cell>
          <cell r="V1060">
            <v>15</v>
          </cell>
          <cell r="W1060">
            <v>14</v>
          </cell>
          <cell r="X1060">
            <v>16</v>
          </cell>
          <cell r="Y1060" t="str">
            <v>MAKE</v>
          </cell>
        </row>
        <row r="1061">
          <cell r="B1061" t="str">
            <v>DA105652W</v>
          </cell>
          <cell r="C1061" t="str">
            <v>Hose 20" Stainless Steel Braided</v>
          </cell>
          <cell r="D1061" t="str">
            <v>Gerber Brass.Parts</v>
          </cell>
          <cell r="E1061" t="str">
            <v>Part/Accessory</v>
          </cell>
          <cell r="F1061" t="str">
            <v>Active</v>
          </cell>
          <cell r="G1061" t="str">
            <v>P</v>
          </cell>
          <cell r="H1061" t="str">
            <v>1524</v>
          </cell>
          <cell r="I1061">
            <v>2.2800000000000002</v>
          </cell>
          <cell r="J1061">
            <v>53</v>
          </cell>
          <cell r="K1061">
            <v>0</v>
          </cell>
          <cell r="L1061">
            <v>3</v>
          </cell>
          <cell r="M1061">
            <v>3</v>
          </cell>
          <cell r="N1061">
            <v>3</v>
          </cell>
          <cell r="O1061">
            <v>3</v>
          </cell>
          <cell r="P1061">
            <v>3</v>
          </cell>
          <cell r="Q1061">
            <v>3</v>
          </cell>
          <cell r="R1061">
            <v>3</v>
          </cell>
          <cell r="S1061">
            <v>3</v>
          </cell>
          <cell r="T1061">
            <v>3</v>
          </cell>
          <cell r="U1061">
            <v>3</v>
          </cell>
          <cell r="V1061">
            <v>3</v>
          </cell>
          <cell r="W1061">
            <v>3</v>
          </cell>
          <cell r="X1061">
            <v>3</v>
          </cell>
          <cell r="Y1061" t="str">
            <v>SHENZHEN</v>
          </cell>
        </row>
        <row r="1062">
          <cell r="B1062" t="str">
            <v>DA135141N</v>
          </cell>
          <cell r="C1062" t="str">
            <v>Water Supply Hose for WS &amp; Mini WS 12"</v>
          </cell>
          <cell r="D1062" t="str">
            <v>Gerber Brass.Parts</v>
          </cell>
          <cell r="E1062" t="str">
            <v>Part/Accessory</v>
          </cell>
          <cell r="F1062" t="str">
            <v>Active</v>
          </cell>
          <cell r="G1062" t="str">
            <v>P</v>
          </cell>
          <cell r="H1062" t="str">
            <v>1524</v>
          </cell>
          <cell r="I1062">
            <v>2.0300000000000002</v>
          </cell>
          <cell r="J1062">
            <v>449</v>
          </cell>
          <cell r="K1062">
            <v>0</v>
          </cell>
          <cell r="L1062">
            <v>44</v>
          </cell>
          <cell r="M1062">
            <v>38</v>
          </cell>
          <cell r="N1062">
            <v>56</v>
          </cell>
          <cell r="O1062">
            <v>39</v>
          </cell>
          <cell r="P1062">
            <v>37</v>
          </cell>
          <cell r="Q1062">
            <v>37</v>
          </cell>
          <cell r="R1062">
            <v>140</v>
          </cell>
          <cell r="S1062">
            <v>91</v>
          </cell>
          <cell r="T1062">
            <v>23</v>
          </cell>
          <cell r="U1062">
            <v>48</v>
          </cell>
          <cell r="V1062">
            <v>65</v>
          </cell>
          <cell r="W1062">
            <v>39</v>
          </cell>
          <cell r="X1062">
            <v>53</v>
          </cell>
          <cell r="Y1062" t="str">
            <v>SHENZHEN</v>
          </cell>
        </row>
        <row r="1063">
          <cell r="B1063" t="str">
            <v>DA50018690N</v>
          </cell>
          <cell r="C1063" t="str">
            <v>Aerator Kit 1.75gpm Aerated Standard Female w/ Dual Flow Rate Marking Chrome</v>
          </cell>
          <cell r="D1063" t="str">
            <v>Gerber Brass.Parts</v>
          </cell>
          <cell r="E1063" t="str">
            <v>Part/Accessory</v>
          </cell>
          <cell r="F1063" t="str">
            <v>Active</v>
          </cell>
          <cell r="G1063" t="str">
            <v>P</v>
          </cell>
          <cell r="H1063" t="str">
            <v>1524</v>
          </cell>
          <cell r="I1063">
            <v>1.37</v>
          </cell>
          <cell r="J1063">
            <v>0</v>
          </cell>
          <cell r="K1063">
            <v>0</v>
          </cell>
          <cell r="L1063">
            <v>0</v>
          </cell>
          <cell r="M1063"/>
          <cell r="N1063"/>
          <cell r="O1063"/>
          <cell r="P1063"/>
          <cell r="Q1063"/>
          <cell r="R1063"/>
          <cell r="S1063"/>
          <cell r="T1063"/>
          <cell r="U1063"/>
          <cell r="V1063"/>
          <cell r="W1063"/>
          <cell r="X1063"/>
          <cell r="Y1063" t="str">
            <v>SHENZHEN</v>
          </cell>
        </row>
        <row r="1064">
          <cell r="B1064" t="str">
            <v>DA50018690NBN</v>
          </cell>
          <cell r="C1064" t="str">
            <v>Aerator Kit 1.75gpm Aerated Standard Female w/ Dual Flow Rate Marking Brushed Nickel</v>
          </cell>
          <cell r="D1064" t="str">
            <v>Gerber Brass.Parts</v>
          </cell>
          <cell r="E1064" t="str">
            <v>Part/Accessory</v>
          </cell>
          <cell r="F1064" t="str">
            <v>Active</v>
          </cell>
          <cell r="G1064" t="str">
            <v>P</v>
          </cell>
          <cell r="H1064" t="str">
            <v>1524</v>
          </cell>
          <cell r="I1064">
            <v>1.62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 t="str">
            <v>SHENZHEN</v>
          </cell>
        </row>
        <row r="1065">
          <cell r="B1065" t="str">
            <v>DA50018690NBS</v>
          </cell>
          <cell r="C1065" t="str">
            <v>Aerator Kit 1.75gpm Aerated Standard Female w/ Dual Flow Rate Marking Satin Black</v>
          </cell>
          <cell r="D1065" t="str">
            <v>Gerber Brass.Parts</v>
          </cell>
          <cell r="E1065" t="str">
            <v>Part/Accessory</v>
          </cell>
          <cell r="F1065" t="str">
            <v>Active</v>
          </cell>
          <cell r="G1065" t="str">
            <v>P</v>
          </cell>
          <cell r="H1065" t="str">
            <v>1524</v>
          </cell>
          <cell r="I1065">
            <v>1.9000000000000001</v>
          </cell>
          <cell r="J1065">
            <v>0</v>
          </cell>
          <cell r="K1065">
            <v>0</v>
          </cell>
          <cell r="L1065">
            <v>0</v>
          </cell>
          <cell r="M1065"/>
          <cell r="N1065"/>
          <cell r="O1065"/>
          <cell r="P1065"/>
          <cell r="Q1065"/>
          <cell r="R1065"/>
          <cell r="S1065"/>
          <cell r="T1065"/>
          <cell r="U1065"/>
          <cell r="V1065"/>
          <cell r="W1065"/>
          <cell r="X1065"/>
          <cell r="Y1065" t="str">
            <v>SHENZHEN</v>
          </cell>
        </row>
        <row r="1066">
          <cell r="B1066" t="str">
            <v>DA500186N</v>
          </cell>
          <cell r="C1066" t="str">
            <v>Aerator Kit 1.75gpm Bubble Standard Female Chrome</v>
          </cell>
          <cell r="D1066" t="str">
            <v>Gerber Brass.Parts</v>
          </cell>
          <cell r="E1066" t="str">
            <v>Part/Accessory</v>
          </cell>
          <cell r="F1066" t="str">
            <v>Active</v>
          </cell>
          <cell r="G1066" t="str">
            <v>P</v>
          </cell>
          <cell r="H1066" t="str">
            <v>1524</v>
          </cell>
          <cell r="I1066">
            <v>1.73</v>
          </cell>
          <cell r="J1066">
            <v>0</v>
          </cell>
          <cell r="K1066">
            <v>0</v>
          </cell>
          <cell r="L1066">
            <v>13</v>
          </cell>
          <cell r="M1066">
            <v>14</v>
          </cell>
          <cell r="N1066">
            <v>14</v>
          </cell>
          <cell r="O1066">
            <v>14</v>
          </cell>
          <cell r="P1066">
            <v>8</v>
          </cell>
          <cell r="Q1066">
            <v>14</v>
          </cell>
          <cell r="R1066">
            <v>7</v>
          </cell>
          <cell r="S1066">
            <v>8</v>
          </cell>
          <cell r="T1066">
            <v>7</v>
          </cell>
          <cell r="U1066">
            <v>7</v>
          </cell>
          <cell r="V1066">
            <v>9</v>
          </cell>
          <cell r="W1066">
            <v>3</v>
          </cell>
          <cell r="X1066">
            <v>7</v>
          </cell>
          <cell r="Y1066" t="str">
            <v>SHENZHEN</v>
          </cell>
        </row>
        <row r="1067">
          <cell r="B1067" t="str">
            <v>DA500186NBN</v>
          </cell>
          <cell r="C1067" t="str">
            <v>Aerator Kit 1.75gpm Bubble Standard Female Brushed Nickel</v>
          </cell>
          <cell r="D1067" t="str">
            <v>Gerber Brass.Parts</v>
          </cell>
          <cell r="E1067" t="str">
            <v>Part/Accessory</v>
          </cell>
          <cell r="F1067" t="str">
            <v>Active</v>
          </cell>
          <cell r="G1067" t="str">
            <v>P</v>
          </cell>
          <cell r="H1067" t="str">
            <v>1524</v>
          </cell>
          <cell r="I1067">
            <v>2.25</v>
          </cell>
          <cell r="J1067">
            <v>257</v>
          </cell>
          <cell r="K1067">
            <v>0</v>
          </cell>
          <cell r="L1067">
            <v>62</v>
          </cell>
          <cell r="M1067">
            <v>63</v>
          </cell>
          <cell r="N1067">
            <v>38</v>
          </cell>
          <cell r="O1067">
            <v>42</v>
          </cell>
          <cell r="P1067">
            <v>55</v>
          </cell>
          <cell r="Q1067">
            <v>130</v>
          </cell>
          <cell r="R1067">
            <v>53</v>
          </cell>
          <cell r="S1067">
            <v>37</v>
          </cell>
          <cell r="T1067">
            <v>47</v>
          </cell>
          <cell r="U1067">
            <v>77</v>
          </cell>
          <cell r="V1067">
            <v>70</v>
          </cell>
          <cell r="W1067">
            <v>70</v>
          </cell>
          <cell r="X1067">
            <v>110</v>
          </cell>
          <cell r="Y1067" t="str">
            <v>SHENZHEN</v>
          </cell>
        </row>
        <row r="1068">
          <cell r="B1068" t="str">
            <v>DA500186NBS</v>
          </cell>
          <cell r="C1068" t="str">
            <v>Aerator Kit 1.75gpm Bubble Standard Female Satin Black</v>
          </cell>
          <cell r="D1068" t="str">
            <v>Gerber Brass.Parts</v>
          </cell>
          <cell r="E1068" t="str">
            <v>Part/Accessory</v>
          </cell>
          <cell r="F1068" t="str">
            <v>Active</v>
          </cell>
          <cell r="G1068" t="str">
            <v>P</v>
          </cell>
          <cell r="H1068" t="str">
            <v>1524</v>
          </cell>
          <cell r="I1068">
            <v>1.6300000000000001</v>
          </cell>
          <cell r="J1068">
            <v>130</v>
          </cell>
          <cell r="K1068">
            <v>0</v>
          </cell>
          <cell r="L1068">
            <v>49</v>
          </cell>
          <cell r="M1068">
            <v>35</v>
          </cell>
          <cell r="N1068">
            <v>48</v>
          </cell>
          <cell r="O1068">
            <v>38</v>
          </cell>
          <cell r="P1068">
            <v>37</v>
          </cell>
          <cell r="Q1068">
            <v>27</v>
          </cell>
          <cell r="R1068">
            <v>28</v>
          </cell>
          <cell r="S1068">
            <v>38</v>
          </cell>
          <cell r="T1068">
            <v>37</v>
          </cell>
          <cell r="U1068">
            <v>27</v>
          </cell>
          <cell r="V1068">
            <v>31</v>
          </cell>
          <cell r="W1068">
            <v>35</v>
          </cell>
          <cell r="X1068">
            <v>42</v>
          </cell>
          <cell r="Y1068" t="str">
            <v>SHENZHEN</v>
          </cell>
        </row>
        <row r="1069">
          <cell r="B1069" t="str">
            <v>DA50019551N</v>
          </cell>
          <cell r="C1069" t="str">
            <v>Aerator Kit 1.2gpm Laminar Standard Male Chrome</v>
          </cell>
          <cell r="D1069" t="str">
            <v>Gerber Brass.Parts</v>
          </cell>
          <cell r="E1069" t="str">
            <v>Part/Accessory</v>
          </cell>
          <cell r="F1069" t="str">
            <v>Active</v>
          </cell>
          <cell r="G1069" t="str">
            <v>P</v>
          </cell>
          <cell r="H1069" t="str">
            <v>1524</v>
          </cell>
          <cell r="I1069">
            <v>1.36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 t="str">
            <v>SHENZHEN</v>
          </cell>
        </row>
        <row r="1070">
          <cell r="B1070" t="str">
            <v>DA50019551NBN</v>
          </cell>
          <cell r="C1070" t="str">
            <v>Aerator Kit 1.2gpm Laminar Standard Male Brushed Nickel</v>
          </cell>
          <cell r="D1070" t="str">
            <v>Gerber Brass.Parts</v>
          </cell>
          <cell r="E1070" t="str">
            <v>Part/Accessory</v>
          </cell>
          <cell r="F1070" t="str">
            <v>Active</v>
          </cell>
          <cell r="G1070" t="str">
            <v>P</v>
          </cell>
          <cell r="H1070" t="str">
            <v>1524</v>
          </cell>
          <cell r="I1070">
            <v>1.82</v>
          </cell>
          <cell r="J1070">
            <v>984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 t="str">
            <v>SHENZHEN</v>
          </cell>
        </row>
        <row r="1071">
          <cell r="B1071" t="str">
            <v>DA500199N</v>
          </cell>
          <cell r="C1071" t="str">
            <v>Aerator Kit 0.5gpm Spray Junior Male Chrome</v>
          </cell>
          <cell r="D1071" t="str">
            <v>Gerber Brass.Parts</v>
          </cell>
          <cell r="E1071" t="str">
            <v>Part/Accessory</v>
          </cell>
          <cell r="F1071" t="str">
            <v>Active</v>
          </cell>
          <cell r="G1071" t="str">
            <v>P</v>
          </cell>
          <cell r="H1071" t="str">
            <v>1524</v>
          </cell>
          <cell r="I1071">
            <v>1.86</v>
          </cell>
          <cell r="J1071">
            <v>54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 t="str">
            <v>SHENZHEN</v>
          </cell>
        </row>
        <row r="1072">
          <cell r="B1072" t="str">
            <v>DA50021090N</v>
          </cell>
          <cell r="C1072" t="str">
            <v>Aerator Kit 1.75gpm Aerated Standard Male w/ Dual Flow Rate Marking Chrome</v>
          </cell>
          <cell r="D1072" t="str">
            <v>Gerber Brass.Parts</v>
          </cell>
          <cell r="E1072" t="str">
            <v>Part/Accessory</v>
          </cell>
          <cell r="F1072" t="str">
            <v>Active</v>
          </cell>
          <cell r="G1072" t="str">
            <v>P</v>
          </cell>
          <cell r="H1072" t="str">
            <v>1524</v>
          </cell>
          <cell r="I1072">
            <v>1.49</v>
          </cell>
          <cell r="J1072">
            <v>2</v>
          </cell>
          <cell r="K1072">
            <v>0</v>
          </cell>
          <cell r="L1072">
            <v>4</v>
          </cell>
          <cell r="M1072">
            <v>3</v>
          </cell>
          <cell r="N1072">
            <v>2</v>
          </cell>
          <cell r="O1072">
            <v>3</v>
          </cell>
          <cell r="P1072">
            <v>3</v>
          </cell>
          <cell r="Q1072">
            <v>3</v>
          </cell>
          <cell r="R1072">
            <v>2</v>
          </cell>
          <cell r="S1072">
            <v>3</v>
          </cell>
          <cell r="T1072">
            <v>3</v>
          </cell>
          <cell r="U1072">
            <v>3</v>
          </cell>
          <cell r="V1072">
            <v>3</v>
          </cell>
          <cell r="W1072">
            <v>3</v>
          </cell>
          <cell r="X1072">
            <v>3</v>
          </cell>
          <cell r="Y1072" t="str">
            <v>SHENZHEN</v>
          </cell>
        </row>
        <row r="1073">
          <cell r="B1073" t="str">
            <v>DA50021090NBN</v>
          </cell>
          <cell r="C1073" t="str">
            <v>Aerator Kit 1.75gpm Aerated Standard Male w/ Dual Flow Rate Marking Chrome Brushed Nickel</v>
          </cell>
          <cell r="D1073" t="str">
            <v>Gerber Brass.Parts</v>
          </cell>
          <cell r="E1073" t="str">
            <v>Part/Accessory</v>
          </cell>
          <cell r="F1073" t="str">
            <v>Active</v>
          </cell>
          <cell r="G1073" t="str">
            <v>P</v>
          </cell>
          <cell r="H1073" t="str">
            <v>1524</v>
          </cell>
          <cell r="I1073">
            <v>1.6</v>
          </cell>
          <cell r="J1073">
            <v>4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2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 t="str">
            <v>SHENZHEN</v>
          </cell>
        </row>
        <row r="1074">
          <cell r="B1074" t="str">
            <v>DA500211N</v>
          </cell>
          <cell r="C1074" t="str">
            <v>Aerator Kit 0.5gpm Spray Standard Female Chrome</v>
          </cell>
          <cell r="D1074" t="str">
            <v>Gerber Brass.Parts</v>
          </cell>
          <cell r="E1074" t="str">
            <v>Part/Accessory</v>
          </cell>
          <cell r="F1074" t="str">
            <v>Active</v>
          </cell>
          <cell r="G1074" t="str">
            <v>P</v>
          </cell>
          <cell r="H1074" t="str">
            <v>1524</v>
          </cell>
          <cell r="I1074">
            <v>2.09</v>
          </cell>
          <cell r="J1074">
            <v>274</v>
          </cell>
          <cell r="K1074">
            <v>0</v>
          </cell>
          <cell r="L1074">
            <v>0</v>
          </cell>
          <cell r="M1074">
            <v>1</v>
          </cell>
          <cell r="N1074">
            <v>1</v>
          </cell>
          <cell r="O1074">
            <v>1</v>
          </cell>
          <cell r="P1074">
            <v>1</v>
          </cell>
          <cell r="Q1074">
            <v>1</v>
          </cell>
          <cell r="R1074">
            <v>1</v>
          </cell>
          <cell r="S1074">
            <v>1</v>
          </cell>
          <cell r="T1074">
            <v>1</v>
          </cell>
          <cell r="U1074">
            <v>1</v>
          </cell>
          <cell r="V1074">
            <v>1</v>
          </cell>
          <cell r="W1074">
            <v>1</v>
          </cell>
          <cell r="X1074">
            <v>1</v>
          </cell>
          <cell r="Y1074" t="str">
            <v>SHENZHEN</v>
          </cell>
        </row>
        <row r="1075">
          <cell r="B1075" t="str">
            <v>DA500211NBN</v>
          </cell>
          <cell r="C1075" t="str">
            <v>Aerator Kit 0.5gpm Spray Standard Female Brushed Nickel</v>
          </cell>
          <cell r="D1075" t="str">
            <v>Gerber Brass.Parts</v>
          </cell>
          <cell r="E1075" t="str">
            <v>Part/Accessory</v>
          </cell>
          <cell r="F1075" t="str">
            <v>Active</v>
          </cell>
          <cell r="G1075" t="str">
            <v>P</v>
          </cell>
          <cell r="H1075" t="str">
            <v>1524</v>
          </cell>
          <cell r="I1075">
            <v>2.35</v>
          </cell>
          <cell r="J1075">
            <v>275</v>
          </cell>
          <cell r="K1075">
            <v>0</v>
          </cell>
          <cell r="L1075">
            <v>3</v>
          </cell>
          <cell r="M1075">
            <v>2</v>
          </cell>
          <cell r="N1075">
            <v>2</v>
          </cell>
          <cell r="O1075">
            <v>2</v>
          </cell>
          <cell r="P1075">
            <v>2</v>
          </cell>
          <cell r="Q1075">
            <v>2</v>
          </cell>
          <cell r="R1075">
            <v>2</v>
          </cell>
          <cell r="S1075">
            <v>3</v>
          </cell>
          <cell r="T1075">
            <v>2</v>
          </cell>
          <cell r="U1075">
            <v>2</v>
          </cell>
          <cell r="V1075">
            <v>3</v>
          </cell>
          <cell r="W1075">
            <v>2</v>
          </cell>
          <cell r="X1075">
            <v>3</v>
          </cell>
          <cell r="Y1075" t="str">
            <v>SHENZHEN</v>
          </cell>
        </row>
        <row r="1076">
          <cell r="B1076" t="str">
            <v>DA500211NBS</v>
          </cell>
          <cell r="C1076" t="str">
            <v>Aerator Kit 0.5gpm Spray Standard Female Satin Black</v>
          </cell>
          <cell r="D1076" t="str">
            <v>Gerber Brass.Parts</v>
          </cell>
          <cell r="E1076" t="str">
            <v>Part/Accessory</v>
          </cell>
          <cell r="F1076" t="str">
            <v>Active</v>
          </cell>
          <cell r="G1076" t="str">
            <v>P</v>
          </cell>
          <cell r="H1076" t="str">
            <v>1524</v>
          </cell>
          <cell r="I1076">
            <v>2.39</v>
          </cell>
          <cell r="J1076">
            <v>302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 t="str">
            <v>SHENZHEN</v>
          </cell>
        </row>
        <row r="1077">
          <cell r="B1077" t="str">
            <v>DA500215N</v>
          </cell>
          <cell r="C1077" t="str">
            <v>Aerator Kit 0.5gpm Spray Tom Thumb Female Chrome</v>
          </cell>
          <cell r="D1077" t="str">
            <v>Gerber Brass.Parts</v>
          </cell>
          <cell r="E1077" t="str">
            <v>Part/Accessory</v>
          </cell>
          <cell r="F1077" t="str">
            <v>Active</v>
          </cell>
          <cell r="G1077" t="str">
            <v>P</v>
          </cell>
          <cell r="H1077" t="str">
            <v>1524</v>
          </cell>
          <cell r="I1077">
            <v>2.37</v>
          </cell>
          <cell r="J1077">
            <v>311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 t="str">
            <v>SHENZHEN</v>
          </cell>
        </row>
        <row r="1078">
          <cell r="B1078" t="str">
            <v>DA500215NBN</v>
          </cell>
          <cell r="C1078" t="str">
            <v>Aerator Kit 0.5gpm Spray Tom Thumb Female Brushed Nickel</v>
          </cell>
          <cell r="D1078" t="str">
            <v>Gerber Brass.Parts</v>
          </cell>
          <cell r="E1078" t="str">
            <v>Part/Accessory</v>
          </cell>
          <cell r="F1078" t="str">
            <v>Active</v>
          </cell>
          <cell r="G1078" t="str">
            <v>P</v>
          </cell>
          <cell r="H1078" t="str">
            <v>1524</v>
          </cell>
          <cell r="I1078">
            <v>2.61</v>
          </cell>
          <cell r="J1078">
            <v>264</v>
          </cell>
          <cell r="K1078">
            <v>0</v>
          </cell>
          <cell r="L1078">
            <v>0</v>
          </cell>
          <cell r="M1078">
            <v>1</v>
          </cell>
          <cell r="N1078">
            <v>1</v>
          </cell>
          <cell r="O1078">
            <v>1</v>
          </cell>
          <cell r="P1078">
            <v>1</v>
          </cell>
          <cell r="Q1078">
            <v>1</v>
          </cell>
          <cell r="R1078">
            <v>1</v>
          </cell>
          <cell r="S1078">
            <v>1</v>
          </cell>
          <cell r="T1078">
            <v>1</v>
          </cell>
          <cell r="U1078">
            <v>1</v>
          </cell>
          <cell r="V1078">
            <v>1</v>
          </cell>
          <cell r="W1078">
            <v>1</v>
          </cell>
          <cell r="X1078">
            <v>1</v>
          </cell>
          <cell r="Y1078" t="str">
            <v>SHENZHEN</v>
          </cell>
        </row>
        <row r="1079">
          <cell r="B1079" t="str">
            <v>DA500216N</v>
          </cell>
          <cell r="C1079" t="str">
            <v>Aerator Kit 1.0gpm Spray Standard Female Chrome</v>
          </cell>
          <cell r="D1079" t="str">
            <v>Gerber Brass.Parts</v>
          </cell>
          <cell r="E1079" t="str">
            <v>Part/Accessory</v>
          </cell>
          <cell r="F1079" t="str">
            <v>Active</v>
          </cell>
          <cell r="G1079" t="str">
            <v>P</v>
          </cell>
          <cell r="H1079" t="str">
            <v>1524</v>
          </cell>
          <cell r="I1079">
            <v>1.92</v>
          </cell>
          <cell r="J1079">
            <v>452</v>
          </cell>
          <cell r="K1079">
            <v>0</v>
          </cell>
          <cell r="L1079">
            <v>2</v>
          </cell>
          <cell r="M1079">
            <v>2</v>
          </cell>
          <cell r="N1079">
            <v>2</v>
          </cell>
          <cell r="O1079">
            <v>2</v>
          </cell>
          <cell r="P1079">
            <v>2</v>
          </cell>
          <cell r="Q1079">
            <v>2</v>
          </cell>
          <cell r="R1079">
            <v>2</v>
          </cell>
          <cell r="S1079">
            <v>2</v>
          </cell>
          <cell r="T1079">
            <v>2</v>
          </cell>
          <cell r="U1079">
            <v>2</v>
          </cell>
          <cell r="V1079">
            <v>2</v>
          </cell>
          <cell r="W1079">
            <v>2</v>
          </cell>
          <cell r="X1079">
            <v>2</v>
          </cell>
          <cell r="Y1079" t="str">
            <v>SHENZHEN</v>
          </cell>
        </row>
        <row r="1080">
          <cell r="B1080" t="str">
            <v>DA500216NBN</v>
          </cell>
          <cell r="C1080" t="str">
            <v>Aerator Kit 1.0gpm Spray Standard Female Brushed Nickel</v>
          </cell>
          <cell r="D1080" t="str">
            <v>Gerber Brass.Parts</v>
          </cell>
          <cell r="E1080" t="str">
            <v>Part/Accessory</v>
          </cell>
          <cell r="F1080" t="str">
            <v>Active</v>
          </cell>
          <cell r="G1080" t="str">
            <v>P</v>
          </cell>
          <cell r="H1080" t="str">
            <v>1524</v>
          </cell>
          <cell r="I1080">
            <v>2.35</v>
          </cell>
          <cell r="J1080">
            <v>276</v>
          </cell>
          <cell r="K1080">
            <v>0</v>
          </cell>
          <cell r="L1080">
            <v>2</v>
          </cell>
          <cell r="M1080">
            <v>2</v>
          </cell>
          <cell r="N1080">
            <v>2</v>
          </cell>
          <cell r="O1080">
            <v>2</v>
          </cell>
          <cell r="P1080">
            <v>2</v>
          </cell>
          <cell r="Q1080">
            <v>2</v>
          </cell>
          <cell r="R1080">
            <v>2</v>
          </cell>
          <cell r="S1080">
            <v>2</v>
          </cell>
          <cell r="T1080">
            <v>2</v>
          </cell>
          <cell r="U1080">
            <v>2</v>
          </cell>
          <cell r="V1080">
            <v>2</v>
          </cell>
          <cell r="W1080">
            <v>2</v>
          </cell>
          <cell r="X1080">
            <v>2</v>
          </cell>
          <cell r="Y1080" t="str">
            <v>SHENZHEN</v>
          </cell>
        </row>
        <row r="1081">
          <cell r="B1081" t="str">
            <v>DA500216NBS</v>
          </cell>
          <cell r="C1081" t="str">
            <v>Aerator Kit 1.0gpm Spray Standard Female Satin Black</v>
          </cell>
          <cell r="D1081" t="str">
            <v>Gerber Brass.Parts</v>
          </cell>
          <cell r="E1081" t="str">
            <v>Part/Accessory</v>
          </cell>
          <cell r="F1081" t="str">
            <v>Active</v>
          </cell>
          <cell r="G1081" t="str">
            <v>P</v>
          </cell>
          <cell r="H1081" t="str">
            <v>1524</v>
          </cell>
          <cell r="I1081">
            <v>2.31</v>
          </cell>
          <cell r="J1081">
            <v>229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 t="str">
            <v>SHENZHEN</v>
          </cell>
        </row>
        <row r="1082">
          <cell r="B1082" t="str">
            <v>DA500229N</v>
          </cell>
          <cell r="C1082" t="str">
            <v>Aerator Kit 1.0gpm Spray Tom Thumb Female Chrome</v>
          </cell>
          <cell r="D1082" t="str">
            <v>Gerber Brass.Parts</v>
          </cell>
          <cell r="E1082" t="str">
            <v>Part/Accessory</v>
          </cell>
          <cell r="F1082" t="str">
            <v>Active</v>
          </cell>
          <cell r="G1082" t="str">
            <v>P</v>
          </cell>
          <cell r="H1082" t="str">
            <v>1524</v>
          </cell>
          <cell r="I1082">
            <v>2.35</v>
          </cell>
          <cell r="J1082">
            <v>243</v>
          </cell>
          <cell r="K1082">
            <v>0</v>
          </cell>
          <cell r="L1082">
            <v>2</v>
          </cell>
          <cell r="M1082">
            <v>1</v>
          </cell>
          <cell r="N1082">
            <v>1</v>
          </cell>
          <cell r="O1082">
            <v>1</v>
          </cell>
          <cell r="P1082">
            <v>1</v>
          </cell>
          <cell r="Q1082">
            <v>1</v>
          </cell>
          <cell r="R1082">
            <v>1</v>
          </cell>
          <cell r="S1082">
            <v>1</v>
          </cell>
          <cell r="T1082">
            <v>1</v>
          </cell>
          <cell r="U1082">
            <v>1</v>
          </cell>
          <cell r="V1082">
            <v>1</v>
          </cell>
          <cell r="W1082">
            <v>1</v>
          </cell>
          <cell r="X1082">
            <v>1</v>
          </cell>
          <cell r="Y1082" t="str">
            <v>SHENZHEN</v>
          </cell>
        </row>
        <row r="1083">
          <cell r="B1083" t="str">
            <v>DA500229NBN</v>
          </cell>
          <cell r="C1083" t="str">
            <v>Aerator Kit 1.0gpm Spray Tom Thumb Female Brushed Nickel</v>
          </cell>
          <cell r="D1083" t="str">
            <v>Gerber Brass.Parts</v>
          </cell>
          <cell r="E1083" t="str">
            <v>Part/Accessory</v>
          </cell>
          <cell r="F1083" t="str">
            <v>Active</v>
          </cell>
          <cell r="G1083" t="str">
            <v>P</v>
          </cell>
          <cell r="H1083" t="str">
            <v>1524</v>
          </cell>
          <cell r="I1083">
            <v>2.61</v>
          </cell>
          <cell r="J1083">
            <v>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 t="str">
            <v>SHENZHEN</v>
          </cell>
        </row>
        <row r="1084">
          <cell r="B1084" t="str">
            <v>DA50097364N</v>
          </cell>
          <cell r="C1084" t="str">
            <v>Aerator Kit 1.2gpm Laminar Standard Female Chrome</v>
          </cell>
          <cell r="D1084" t="str">
            <v>Gerber Brass.Parts</v>
          </cell>
          <cell r="E1084" t="str">
            <v>Part/Accessory</v>
          </cell>
          <cell r="F1084" t="str">
            <v>Active</v>
          </cell>
          <cell r="G1084" t="str">
            <v>P</v>
          </cell>
          <cell r="H1084" t="str">
            <v>1524</v>
          </cell>
          <cell r="I1084">
            <v>1.53</v>
          </cell>
          <cell r="J1084">
            <v>71</v>
          </cell>
          <cell r="K1084">
            <v>0</v>
          </cell>
          <cell r="L1084">
            <v>11</v>
          </cell>
          <cell r="M1084">
            <v>12</v>
          </cell>
          <cell r="N1084">
            <v>10</v>
          </cell>
          <cell r="O1084">
            <v>10</v>
          </cell>
          <cell r="P1084">
            <v>10</v>
          </cell>
          <cell r="Q1084">
            <v>12</v>
          </cell>
          <cell r="R1084">
            <v>13</v>
          </cell>
          <cell r="S1084">
            <v>9</v>
          </cell>
          <cell r="T1084">
            <v>8</v>
          </cell>
          <cell r="U1084">
            <v>12</v>
          </cell>
          <cell r="V1084">
            <v>17</v>
          </cell>
          <cell r="W1084">
            <v>12</v>
          </cell>
          <cell r="X1084">
            <v>7</v>
          </cell>
          <cell r="Y1084" t="str">
            <v>SHENZHEN</v>
          </cell>
        </row>
        <row r="1085">
          <cell r="B1085" t="str">
            <v>DA50097364NBN</v>
          </cell>
          <cell r="C1085" t="str">
            <v>Aerator Kit 1.2gpm Laminar Standard Female Brushed Nickel</v>
          </cell>
          <cell r="D1085" t="str">
            <v>Gerber Brass.Parts</v>
          </cell>
          <cell r="E1085" t="str">
            <v>Part/Accessory</v>
          </cell>
          <cell r="F1085" t="str">
            <v>Active</v>
          </cell>
          <cell r="G1085" t="str">
            <v>P</v>
          </cell>
          <cell r="H1085" t="str">
            <v>1524</v>
          </cell>
          <cell r="I1085">
            <v>2.37</v>
          </cell>
          <cell r="J1085">
            <v>38</v>
          </cell>
          <cell r="K1085">
            <v>0</v>
          </cell>
          <cell r="L1085">
            <v>7</v>
          </cell>
          <cell r="M1085">
            <v>3</v>
          </cell>
          <cell r="N1085">
            <v>3</v>
          </cell>
          <cell r="O1085">
            <v>3</v>
          </cell>
          <cell r="P1085">
            <v>3</v>
          </cell>
          <cell r="Q1085">
            <v>3</v>
          </cell>
          <cell r="R1085">
            <v>4</v>
          </cell>
          <cell r="S1085">
            <v>4</v>
          </cell>
          <cell r="T1085">
            <v>4</v>
          </cell>
          <cell r="U1085">
            <v>4</v>
          </cell>
          <cell r="V1085">
            <v>4</v>
          </cell>
          <cell r="W1085">
            <v>4</v>
          </cell>
          <cell r="X1085">
            <v>4</v>
          </cell>
          <cell r="Y1085" t="str">
            <v>SHENZHEN</v>
          </cell>
        </row>
        <row r="1086">
          <cell r="B1086" t="str">
            <v>DA50097364NBS</v>
          </cell>
          <cell r="C1086" t="str">
            <v>Aerator Kit 1.2gpm Laminar Standard Female Satin Black</v>
          </cell>
          <cell r="D1086" t="str">
            <v>Gerber Brass.Parts</v>
          </cell>
          <cell r="E1086" t="str">
            <v>Part/Accessory</v>
          </cell>
          <cell r="F1086" t="str">
            <v>Active</v>
          </cell>
          <cell r="G1086" t="str">
            <v>P</v>
          </cell>
          <cell r="H1086" t="str">
            <v>1524</v>
          </cell>
          <cell r="I1086">
            <v>1.79</v>
          </cell>
          <cell r="J1086">
            <v>23</v>
          </cell>
          <cell r="K1086">
            <v>0</v>
          </cell>
          <cell r="L1086">
            <v>6</v>
          </cell>
          <cell r="M1086">
            <v>3</v>
          </cell>
          <cell r="N1086">
            <v>3</v>
          </cell>
          <cell r="O1086">
            <v>4</v>
          </cell>
          <cell r="P1086">
            <v>3</v>
          </cell>
          <cell r="Q1086">
            <v>4</v>
          </cell>
          <cell r="R1086">
            <v>3</v>
          </cell>
          <cell r="S1086">
            <v>4</v>
          </cell>
          <cell r="T1086">
            <v>3</v>
          </cell>
          <cell r="U1086">
            <v>4</v>
          </cell>
          <cell r="V1086">
            <v>4</v>
          </cell>
          <cell r="W1086">
            <v>3</v>
          </cell>
          <cell r="X1086">
            <v>4</v>
          </cell>
          <cell r="Y1086" t="str">
            <v>SHENZHEN</v>
          </cell>
        </row>
        <row r="1087">
          <cell r="B1087" t="str">
            <v>DA500973N</v>
          </cell>
          <cell r="C1087" t="str">
            <v>Aerator Kit 1.5gpm Laminar Standard Female Chrome</v>
          </cell>
          <cell r="D1087" t="str">
            <v>Gerber Brass.Parts</v>
          </cell>
          <cell r="E1087" t="str">
            <v>Part/Accessory</v>
          </cell>
          <cell r="F1087" t="str">
            <v>Active</v>
          </cell>
          <cell r="G1087" t="str">
            <v>P</v>
          </cell>
          <cell r="H1087" t="str">
            <v>1524</v>
          </cell>
          <cell r="I1087">
            <v>2.6410100000000001</v>
          </cell>
          <cell r="J1087">
            <v>57</v>
          </cell>
          <cell r="K1087">
            <v>0</v>
          </cell>
          <cell r="L1087">
            <v>1</v>
          </cell>
          <cell r="M1087">
            <v>2</v>
          </cell>
          <cell r="N1087">
            <v>1</v>
          </cell>
          <cell r="O1087">
            <v>1</v>
          </cell>
          <cell r="P1087">
            <v>2</v>
          </cell>
          <cell r="Q1087">
            <v>3</v>
          </cell>
          <cell r="R1087">
            <v>1</v>
          </cell>
          <cell r="S1087">
            <v>2</v>
          </cell>
          <cell r="T1087">
            <v>2</v>
          </cell>
          <cell r="U1087">
            <v>1</v>
          </cell>
          <cell r="V1087">
            <v>0</v>
          </cell>
          <cell r="W1087">
            <v>0</v>
          </cell>
          <cell r="X1087">
            <v>2</v>
          </cell>
          <cell r="Y1087" t="str">
            <v>SHENZHEN</v>
          </cell>
        </row>
        <row r="1088">
          <cell r="B1088" t="str">
            <v>DA500973NBN</v>
          </cell>
          <cell r="C1088" t="str">
            <v>Aerator Kit 1.5gpm Laminar Standard Female Brushed Nickel</v>
          </cell>
          <cell r="D1088" t="str">
            <v>Gerber Brass.Parts</v>
          </cell>
          <cell r="E1088" t="str">
            <v>Part/Accessory</v>
          </cell>
          <cell r="F1088" t="str">
            <v>Active</v>
          </cell>
          <cell r="G1088" t="str">
            <v>P</v>
          </cell>
          <cell r="H1088" t="str">
            <v>1524</v>
          </cell>
          <cell r="I1088">
            <v>1.75</v>
          </cell>
          <cell r="J1088">
            <v>39</v>
          </cell>
          <cell r="K1088">
            <v>0</v>
          </cell>
          <cell r="L1088">
            <v>3</v>
          </cell>
          <cell r="M1088">
            <v>2</v>
          </cell>
          <cell r="N1088">
            <v>2</v>
          </cell>
          <cell r="O1088">
            <v>2</v>
          </cell>
          <cell r="P1088">
            <v>2</v>
          </cell>
          <cell r="Q1088">
            <v>2</v>
          </cell>
          <cell r="R1088">
            <v>2</v>
          </cell>
          <cell r="S1088">
            <v>2</v>
          </cell>
          <cell r="T1088">
            <v>2</v>
          </cell>
          <cell r="U1088">
            <v>2</v>
          </cell>
          <cell r="V1088">
            <v>2</v>
          </cell>
          <cell r="W1088">
            <v>2</v>
          </cell>
          <cell r="X1088">
            <v>2</v>
          </cell>
          <cell r="Y1088" t="str">
            <v>SHENZHEN</v>
          </cell>
        </row>
        <row r="1089">
          <cell r="B1089" t="str">
            <v>DA500973NBS</v>
          </cell>
          <cell r="C1089" t="str">
            <v>Aerator Kit 1.5gpm Laminar Standard Female Satin Black</v>
          </cell>
          <cell r="D1089" t="str">
            <v>Gerber Brass.Parts</v>
          </cell>
          <cell r="E1089" t="str">
            <v>Part/Accessory</v>
          </cell>
          <cell r="F1089" t="str">
            <v>Active</v>
          </cell>
          <cell r="G1089" t="str">
            <v>P</v>
          </cell>
          <cell r="H1089" t="str">
            <v>1524</v>
          </cell>
          <cell r="I1089">
            <v>2.9096799999999998</v>
          </cell>
          <cell r="J1089">
            <v>54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 t="str">
            <v>SHENZHEN</v>
          </cell>
        </row>
        <row r="1090">
          <cell r="B1090" t="str">
            <v>DA501016</v>
          </cell>
          <cell r="C1090" t="str">
            <v>Diverter Cartridge for 3 Handle Tub &amp; Shower</v>
          </cell>
          <cell r="D1090" t="str">
            <v>Gerber Brass.Parts</v>
          </cell>
          <cell r="E1090" t="str">
            <v>Part/Accessory</v>
          </cell>
          <cell r="F1090" t="str">
            <v>Active</v>
          </cell>
          <cell r="G1090" t="str">
            <v>P</v>
          </cell>
          <cell r="H1090" t="str">
            <v>1524</v>
          </cell>
          <cell r="I1090">
            <v>0.82000000000000006</v>
          </cell>
          <cell r="J1090">
            <v>357</v>
          </cell>
          <cell r="K1090">
            <v>0</v>
          </cell>
          <cell r="L1090">
            <v>77</v>
          </cell>
          <cell r="M1090">
            <v>74</v>
          </cell>
          <cell r="N1090">
            <v>47</v>
          </cell>
          <cell r="O1090">
            <v>68</v>
          </cell>
          <cell r="P1090">
            <v>49</v>
          </cell>
          <cell r="Q1090">
            <v>60</v>
          </cell>
          <cell r="R1090">
            <v>29</v>
          </cell>
          <cell r="S1090">
            <v>38</v>
          </cell>
          <cell r="T1090">
            <v>55</v>
          </cell>
          <cell r="U1090">
            <v>44</v>
          </cell>
          <cell r="V1090">
            <v>51</v>
          </cell>
          <cell r="W1090">
            <v>64</v>
          </cell>
          <cell r="X1090">
            <v>66</v>
          </cell>
          <cell r="Y1090" t="str">
            <v>SHENZHEN</v>
          </cell>
        </row>
        <row r="1091">
          <cell r="B1091" t="str">
            <v>DA501213N</v>
          </cell>
          <cell r="C1091" t="str">
            <v>Spray Diverter with Vacuum Breaker for Standard Kitchen Faucets</v>
          </cell>
          <cell r="D1091" t="str">
            <v>Gerber Brass.Parts</v>
          </cell>
          <cell r="E1091" t="str">
            <v>Part/Accessory</v>
          </cell>
          <cell r="F1091" t="str">
            <v>Active</v>
          </cell>
          <cell r="G1091" t="str">
            <v>P</v>
          </cell>
          <cell r="H1091" t="str">
            <v>1524</v>
          </cell>
          <cell r="I1091">
            <v>0.55000000000000004</v>
          </cell>
          <cell r="J1091">
            <v>201</v>
          </cell>
          <cell r="K1091">
            <v>0</v>
          </cell>
          <cell r="L1091">
            <v>49</v>
          </cell>
          <cell r="M1091">
            <v>41</v>
          </cell>
          <cell r="N1091">
            <v>53</v>
          </cell>
          <cell r="O1091">
            <v>19</v>
          </cell>
          <cell r="P1091">
            <v>25</v>
          </cell>
          <cell r="Q1091">
            <v>49</v>
          </cell>
          <cell r="R1091">
            <v>38</v>
          </cell>
          <cell r="S1091">
            <v>26</v>
          </cell>
          <cell r="T1091">
            <v>20</v>
          </cell>
          <cell r="U1091">
            <v>23</v>
          </cell>
          <cell r="V1091">
            <v>38</v>
          </cell>
          <cell r="W1091">
            <v>47</v>
          </cell>
          <cell r="X1091">
            <v>28</v>
          </cell>
          <cell r="Y1091" t="str">
            <v>SHENZHEN</v>
          </cell>
        </row>
        <row r="1092">
          <cell r="B1092" t="str">
            <v>DA501341</v>
          </cell>
          <cell r="C1092" t="str">
            <v>Diverter Assembly for Roman Tub</v>
          </cell>
          <cell r="D1092" t="str">
            <v>Gerber Brass.Parts</v>
          </cell>
          <cell r="E1092" t="str">
            <v>Part/Accessory</v>
          </cell>
          <cell r="F1092" t="str">
            <v>Active</v>
          </cell>
          <cell r="G1092" t="str">
            <v>P</v>
          </cell>
          <cell r="H1092" t="str">
            <v>1524</v>
          </cell>
          <cell r="I1092">
            <v>6.73</v>
          </cell>
          <cell r="J1092">
            <v>11</v>
          </cell>
          <cell r="K1092">
            <v>0</v>
          </cell>
          <cell r="L1092">
            <v>2</v>
          </cell>
          <cell r="M1092">
            <v>3</v>
          </cell>
          <cell r="N1092">
            <v>4</v>
          </cell>
          <cell r="O1092">
            <v>4</v>
          </cell>
          <cell r="P1092">
            <v>3</v>
          </cell>
          <cell r="Q1092">
            <v>3</v>
          </cell>
          <cell r="R1092">
            <v>1</v>
          </cell>
          <cell r="S1092">
            <v>2</v>
          </cell>
          <cell r="T1092">
            <v>2</v>
          </cell>
          <cell r="U1092">
            <v>1</v>
          </cell>
          <cell r="V1092">
            <v>3</v>
          </cell>
          <cell r="W1092">
            <v>2</v>
          </cell>
          <cell r="X1092">
            <v>2</v>
          </cell>
          <cell r="Y1092" t="str">
            <v>SHENZHEN</v>
          </cell>
        </row>
        <row r="1093">
          <cell r="B1093" t="str">
            <v>DA502105</v>
          </cell>
          <cell r="C1093" t="str">
            <v>Premium Soap &amp; Lotion Dispenser Chrome</v>
          </cell>
          <cell r="D1093" t="str">
            <v>Gerber Brass.Accessory</v>
          </cell>
          <cell r="E1093" t="str">
            <v>Part/Accessory</v>
          </cell>
          <cell r="F1093" t="str">
            <v>Active</v>
          </cell>
          <cell r="G1093" t="str">
            <v>P</v>
          </cell>
          <cell r="H1093" t="str">
            <v>1524</v>
          </cell>
          <cell r="I1093">
            <v>7.2448524299999999</v>
          </cell>
          <cell r="J1093">
            <v>119</v>
          </cell>
          <cell r="K1093">
            <v>0</v>
          </cell>
          <cell r="L1093">
            <v>19</v>
          </cell>
          <cell r="M1093">
            <v>15</v>
          </cell>
          <cell r="N1093">
            <v>16</v>
          </cell>
          <cell r="O1093">
            <v>19</v>
          </cell>
          <cell r="P1093">
            <v>10</v>
          </cell>
          <cell r="Q1093">
            <v>34</v>
          </cell>
          <cell r="R1093">
            <v>21</v>
          </cell>
          <cell r="S1093">
            <v>13</v>
          </cell>
          <cell r="T1093">
            <v>19</v>
          </cell>
          <cell r="U1093">
            <v>30</v>
          </cell>
          <cell r="V1093">
            <v>11</v>
          </cell>
          <cell r="W1093">
            <v>18</v>
          </cell>
          <cell r="X1093">
            <v>28</v>
          </cell>
          <cell r="Y1093" t="str">
            <v>SHENZHEN</v>
          </cell>
        </row>
        <row r="1094">
          <cell r="B1094" t="str">
            <v>DA502105BN</v>
          </cell>
          <cell r="C1094" t="str">
            <v>Premium Soap &amp; Lotion Dispenser Brushed Nickel</v>
          </cell>
          <cell r="D1094" t="str">
            <v>Gerber Brass.Accessory</v>
          </cell>
          <cell r="E1094" t="str">
            <v>Part/Accessory</v>
          </cell>
          <cell r="F1094" t="str">
            <v>Active</v>
          </cell>
          <cell r="G1094" t="str">
            <v>P</v>
          </cell>
          <cell r="H1094" t="str">
            <v>1524</v>
          </cell>
          <cell r="I1094">
            <v>10.902249810000001</v>
          </cell>
          <cell r="J1094">
            <v>226</v>
          </cell>
          <cell r="K1094">
            <v>0</v>
          </cell>
          <cell r="L1094">
            <v>43</v>
          </cell>
          <cell r="M1094">
            <v>39</v>
          </cell>
          <cell r="N1094">
            <v>34</v>
          </cell>
          <cell r="O1094">
            <v>45</v>
          </cell>
          <cell r="P1094">
            <v>41</v>
          </cell>
          <cell r="Q1094">
            <v>55</v>
          </cell>
          <cell r="R1094">
            <v>35</v>
          </cell>
          <cell r="S1094">
            <v>39</v>
          </cell>
          <cell r="T1094">
            <v>34</v>
          </cell>
          <cell r="U1094">
            <v>30</v>
          </cell>
          <cell r="V1094">
            <v>55</v>
          </cell>
          <cell r="W1094">
            <v>40</v>
          </cell>
          <cell r="X1094">
            <v>39</v>
          </cell>
          <cell r="Y1094" t="str">
            <v>SHENZHEN</v>
          </cell>
        </row>
        <row r="1095">
          <cell r="B1095" t="str">
            <v>DA502240</v>
          </cell>
          <cell r="C1095" t="str">
            <v>Soap and Lotion Dispenser Chrome</v>
          </cell>
          <cell r="D1095" t="str">
            <v>Gerber Brass.Accessory</v>
          </cell>
          <cell r="E1095" t="str">
            <v>Part/Accessory</v>
          </cell>
          <cell r="F1095" t="str">
            <v>Active</v>
          </cell>
          <cell r="G1095" t="str">
            <v>P</v>
          </cell>
          <cell r="H1095" t="str">
            <v>1524</v>
          </cell>
          <cell r="I1095">
            <v>5.3340057300000003</v>
          </cell>
          <cell r="J1095">
            <v>1386</v>
          </cell>
          <cell r="K1095">
            <v>0</v>
          </cell>
          <cell r="L1095">
            <v>32</v>
          </cell>
          <cell r="M1095">
            <v>24</v>
          </cell>
          <cell r="N1095">
            <v>26</v>
          </cell>
          <cell r="O1095">
            <v>31</v>
          </cell>
          <cell r="P1095">
            <v>30</v>
          </cell>
          <cell r="Q1095">
            <v>43</v>
          </cell>
          <cell r="R1095">
            <v>28</v>
          </cell>
          <cell r="S1095">
            <v>32</v>
          </cell>
          <cell r="T1095">
            <v>34</v>
          </cell>
          <cell r="U1095">
            <v>32</v>
          </cell>
          <cell r="V1095">
            <v>36</v>
          </cell>
          <cell r="W1095">
            <v>33</v>
          </cell>
          <cell r="X1095">
            <v>35</v>
          </cell>
          <cell r="Y1095" t="str">
            <v>SHENZHEN</v>
          </cell>
        </row>
        <row r="1096">
          <cell r="B1096" t="str">
            <v>DA503006NBN</v>
          </cell>
          <cell r="C1096" t="str">
            <v>Side Spray Head 2.2gpm Brushed Nickel</v>
          </cell>
          <cell r="D1096" t="str">
            <v>Gerber Brass.Parts</v>
          </cell>
          <cell r="E1096" t="str">
            <v>Part/Accessory</v>
          </cell>
          <cell r="F1096" t="str">
            <v>Active</v>
          </cell>
          <cell r="G1096" t="str">
            <v>P</v>
          </cell>
          <cell r="H1096" t="str">
            <v>1524</v>
          </cell>
          <cell r="I1096">
            <v>13.450000000000001</v>
          </cell>
          <cell r="J1096">
            <v>31</v>
          </cell>
          <cell r="K1096">
            <v>0</v>
          </cell>
          <cell r="L1096">
            <v>5</v>
          </cell>
          <cell r="M1096">
            <v>4</v>
          </cell>
          <cell r="N1096">
            <v>1</v>
          </cell>
          <cell r="O1096">
            <v>3</v>
          </cell>
          <cell r="P1096">
            <v>5</v>
          </cell>
          <cell r="Q1096">
            <v>4</v>
          </cell>
          <cell r="R1096">
            <v>3</v>
          </cell>
          <cell r="S1096">
            <v>2</v>
          </cell>
          <cell r="T1096">
            <v>1</v>
          </cell>
          <cell r="U1096">
            <v>1</v>
          </cell>
          <cell r="V1096">
            <v>3</v>
          </cell>
          <cell r="W1096">
            <v>1</v>
          </cell>
          <cell r="X1096">
            <v>7</v>
          </cell>
          <cell r="Y1096" t="str">
            <v>SHENZHEN</v>
          </cell>
        </row>
        <row r="1097">
          <cell r="B1097" t="str">
            <v>DA503127N</v>
          </cell>
          <cell r="C1097" t="str">
            <v>Side Spray 2.2gpm Chrome</v>
          </cell>
          <cell r="D1097" t="str">
            <v>Gerber Brass.Parts</v>
          </cell>
          <cell r="E1097" t="str">
            <v>Part/Accessory</v>
          </cell>
          <cell r="F1097" t="str">
            <v>Active</v>
          </cell>
          <cell r="G1097" t="str">
            <v>P</v>
          </cell>
          <cell r="H1097" t="str">
            <v>1524</v>
          </cell>
          <cell r="I1097">
            <v>8.0400000000000009</v>
          </cell>
          <cell r="J1097">
            <v>19</v>
          </cell>
          <cell r="K1097">
            <v>0</v>
          </cell>
          <cell r="L1097">
            <v>4</v>
          </cell>
          <cell r="M1097">
            <v>3</v>
          </cell>
          <cell r="N1097">
            <v>3</v>
          </cell>
          <cell r="O1097">
            <v>4</v>
          </cell>
          <cell r="P1097">
            <v>4</v>
          </cell>
          <cell r="Q1097">
            <v>4</v>
          </cell>
          <cell r="R1097">
            <v>3</v>
          </cell>
          <cell r="S1097">
            <v>4</v>
          </cell>
          <cell r="T1097">
            <v>4</v>
          </cell>
          <cell r="U1097">
            <v>4</v>
          </cell>
          <cell r="V1097">
            <v>4</v>
          </cell>
          <cell r="W1097">
            <v>4</v>
          </cell>
          <cell r="X1097">
            <v>4</v>
          </cell>
          <cell r="Y1097" t="str">
            <v>SHENZHEN</v>
          </cell>
        </row>
        <row r="1098">
          <cell r="B1098" t="str">
            <v>DA503127NBB</v>
          </cell>
          <cell r="C1098" t="str">
            <v>Side Spray 2.2gpm Brushed Bronze</v>
          </cell>
          <cell r="D1098" t="str">
            <v>Gerber Brass.Parts</v>
          </cell>
          <cell r="E1098" t="str">
            <v>Part/Accessory</v>
          </cell>
          <cell r="F1098" t="str">
            <v>Active</v>
          </cell>
          <cell r="G1098" t="str">
            <v>P</v>
          </cell>
          <cell r="H1098" t="str">
            <v>1524</v>
          </cell>
          <cell r="I1098">
            <v>15.92924015</v>
          </cell>
          <cell r="J1098">
            <v>90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 t="str">
            <v>SHENZHEN</v>
          </cell>
        </row>
        <row r="1099">
          <cell r="B1099" t="str">
            <v>DA503127NBN</v>
          </cell>
          <cell r="C1099" t="str">
            <v>Side Spray 2.2gpm Brushed Nickel</v>
          </cell>
          <cell r="D1099" t="str">
            <v>Gerber Brass.Parts</v>
          </cell>
          <cell r="E1099" t="str">
            <v>Part/Accessory</v>
          </cell>
          <cell r="F1099" t="str">
            <v>Active</v>
          </cell>
          <cell r="G1099" t="str">
            <v>P</v>
          </cell>
          <cell r="H1099" t="str">
            <v>1524</v>
          </cell>
          <cell r="I1099">
            <v>9.93</v>
          </cell>
          <cell r="J1099">
            <v>60</v>
          </cell>
          <cell r="K1099">
            <v>0</v>
          </cell>
          <cell r="L1099">
            <v>2</v>
          </cell>
          <cell r="M1099">
            <v>1</v>
          </cell>
          <cell r="N1099">
            <v>1</v>
          </cell>
          <cell r="O1099">
            <v>1</v>
          </cell>
          <cell r="P1099">
            <v>1</v>
          </cell>
          <cell r="Q1099">
            <v>1</v>
          </cell>
          <cell r="R1099">
            <v>1</v>
          </cell>
          <cell r="S1099">
            <v>2</v>
          </cell>
          <cell r="T1099">
            <v>1</v>
          </cell>
          <cell r="U1099">
            <v>1</v>
          </cell>
          <cell r="V1099">
            <v>2</v>
          </cell>
          <cell r="W1099">
            <v>1</v>
          </cell>
          <cell r="X1099">
            <v>2</v>
          </cell>
          <cell r="Y1099" t="str">
            <v>SHENZHEN</v>
          </cell>
        </row>
        <row r="1100">
          <cell r="B1100" t="str">
            <v>DA503127NBS</v>
          </cell>
          <cell r="C1100" t="str">
            <v>Side Spray 2.2gpm Satin Black</v>
          </cell>
          <cell r="D1100" t="str">
            <v>Gerber Brass.Parts</v>
          </cell>
          <cell r="E1100" t="str">
            <v>Part/Accessory</v>
          </cell>
          <cell r="F1100" t="str">
            <v>Active</v>
          </cell>
          <cell r="G1100" t="str">
            <v>P</v>
          </cell>
          <cell r="H1100" t="str">
            <v>1524</v>
          </cell>
          <cell r="I1100">
            <v>9.2039731099999997</v>
          </cell>
          <cell r="J1100">
            <v>107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 t="str">
            <v>SHENZHEN</v>
          </cell>
        </row>
        <row r="1101">
          <cell r="B1101" t="str">
            <v>DA503130</v>
          </cell>
          <cell r="C1101" t="str">
            <v>Amalfi Side Spray Kit 2.2gpm Chrome</v>
          </cell>
          <cell r="D1101" t="str">
            <v>Gerber Brass.Parts</v>
          </cell>
          <cell r="E1101" t="str">
            <v>Amalfi</v>
          </cell>
          <cell r="F1101" t="str">
            <v>NEW PRODUC</v>
          </cell>
          <cell r="G1101" t="str">
            <v>P</v>
          </cell>
          <cell r="H1101" t="str">
            <v>1524</v>
          </cell>
          <cell r="I1101">
            <v>7.7549199999999994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8</v>
          </cell>
          <cell r="R1101">
            <v>7</v>
          </cell>
          <cell r="S1101">
            <v>9</v>
          </cell>
          <cell r="T1101">
            <v>23</v>
          </cell>
          <cell r="U1101">
            <v>4</v>
          </cell>
          <cell r="V1101">
            <v>5</v>
          </cell>
          <cell r="W1101">
            <v>4</v>
          </cell>
          <cell r="X1101">
            <v>21</v>
          </cell>
          <cell r="Y1101" t="str">
            <v>SHENZHEN</v>
          </cell>
        </row>
        <row r="1102">
          <cell r="B1102" t="str">
            <v>DA503130BS</v>
          </cell>
          <cell r="C1102" t="str">
            <v>Amalfi Side Spray Kit 2.2gpm Satin Black</v>
          </cell>
          <cell r="D1102" t="str">
            <v>Gerber Brass.Parts</v>
          </cell>
          <cell r="E1102" t="str">
            <v>Amalfi</v>
          </cell>
          <cell r="F1102" t="str">
            <v>NEW PRODUC</v>
          </cell>
          <cell r="G1102" t="str">
            <v>P</v>
          </cell>
          <cell r="H1102" t="str">
            <v>1524</v>
          </cell>
          <cell r="I1102">
            <v>10.76623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5</v>
          </cell>
          <cell r="R1102">
            <v>5</v>
          </cell>
          <cell r="S1102">
            <v>6</v>
          </cell>
          <cell r="T1102">
            <v>10</v>
          </cell>
          <cell r="U1102">
            <v>3</v>
          </cell>
          <cell r="V1102">
            <v>4</v>
          </cell>
          <cell r="W1102">
            <v>3</v>
          </cell>
          <cell r="X1102">
            <v>9</v>
          </cell>
          <cell r="Y1102" t="str">
            <v>SHENZHEN</v>
          </cell>
        </row>
        <row r="1103">
          <cell r="B1103" t="str">
            <v>DA503130SS</v>
          </cell>
          <cell r="C1103" t="str">
            <v>Amalfi Side Spray Kit 2.2gpm Stainless Steel</v>
          </cell>
          <cell r="D1103" t="str">
            <v>Gerber Brass.Parts</v>
          </cell>
          <cell r="E1103" t="str">
            <v>Amalfi</v>
          </cell>
          <cell r="F1103" t="str">
            <v>NEW PRODUC</v>
          </cell>
          <cell r="G1103" t="str">
            <v>P</v>
          </cell>
          <cell r="H1103" t="str">
            <v>1524</v>
          </cell>
          <cell r="I1103">
            <v>10.30199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4</v>
          </cell>
          <cell r="R1103">
            <v>5</v>
          </cell>
          <cell r="S1103">
            <v>6</v>
          </cell>
          <cell r="T1103">
            <v>6</v>
          </cell>
          <cell r="U1103">
            <v>3</v>
          </cell>
          <cell r="V1103">
            <v>3</v>
          </cell>
          <cell r="W1103">
            <v>3</v>
          </cell>
          <cell r="X1103">
            <v>5</v>
          </cell>
          <cell r="Y1103" t="str">
            <v>SHENZHEN</v>
          </cell>
        </row>
        <row r="1104">
          <cell r="B1104" t="str">
            <v>DA503133N</v>
          </cell>
          <cell r="C1104" t="str">
            <v>Side Spray Head for 1H Kitchen Faucet 2.2gpm Chrome</v>
          </cell>
          <cell r="D1104" t="str">
            <v>Gerber Brass.Parts</v>
          </cell>
          <cell r="E1104" t="str">
            <v>Part/Accessory</v>
          </cell>
          <cell r="F1104" t="str">
            <v>Active</v>
          </cell>
          <cell r="G1104" t="str">
            <v>P</v>
          </cell>
          <cell r="H1104" t="str">
            <v>1524</v>
          </cell>
          <cell r="I1104">
            <v>9.52</v>
          </cell>
          <cell r="J1104">
            <v>126</v>
          </cell>
          <cell r="K1104">
            <v>0</v>
          </cell>
          <cell r="L1104">
            <v>17</v>
          </cell>
          <cell r="M1104">
            <v>14</v>
          </cell>
          <cell r="N1104">
            <v>15</v>
          </cell>
          <cell r="O1104">
            <v>13</v>
          </cell>
          <cell r="P1104">
            <v>12</v>
          </cell>
          <cell r="Q1104">
            <v>30</v>
          </cell>
          <cell r="R1104">
            <v>11</v>
          </cell>
          <cell r="S1104">
            <v>22</v>
          </cell>
          <cell r="T1104">
            <v>6</v>
          </cell>
          <cell r="U1104">
            <v>9</v>
          </cell>
          <cell r="V1104">
            <v>17</v>
          </cell>
          <cell r="W1104">
            <v>13</v>
          </cell>
          <cell r="X1104">
            <v>12</v>
          </cell>
          <cell r="Y1104" t="str">
            <v>SHENZHEN</v>
          </cell>
        </row>
        <row r="1105">
          <cell r="B1105" t="str">
            <v>DA503133NBN</v>
          </cell>
          <cell r="C1105" t="str">
            <v>Side Spray Head for 1H Kitchen Faucet 2.2gpm Brushed Nickel</v>
          </cell>
          <cell r="D1105" t="str">
            <v>Gerber Brass.Parts</v>
          </cell>
          <cell r="E1105" t="str">
            <v>Part/Accessory</v>
          </cell>
          <cell r="F1105" t="str">
            <v>Active</v>
          </cell>
          <cell r="G1105" t="str">
            <v>P</v>
          </cell>
          <cell r="H1105" t="str">
            <v>1524</v>
          </cell>
          <cell r="I1105">
            <v>10.86</v>
          </cell>
          <cell r="J1105">
            <v>123</v>
          </cell>
          <cell r="K1105">
            <v>0</v>
          </cell>
          <cell r="L1105">
            <v>64</v>
          </cell>
          <cell r="M1105">
            <v>38</v>
          </cell>
          <cell r="N1105">
            <v>72</v>
          </cell>
          <cell r="O1105">
            <v>53</v>
          </cell>
          <cell r="P1105">
            <v>29</v>
          </cell>
          <cell r="Q1105">
            <v>31</v>
          </cell>
          <cell r="R1105">
            <v>17</v>
          </cell>
          <cell r="S1105">
            <v>27</v>
          </cell>
          <cell r="T1105">
            <v>17</v>
          </cell>
          <cell r="U1105">
            <v>31</v>
          </cell>
          <cell r="V1105">
            <v>75</v>
          </cell>
          <cell r="W1105">
            <v>22</v>
          </cell>
          <cell r="X1105">
            <v>24</v>
          </cell>
          <cell r="Y1105" t="str">
            <v>SHENZHEN</v>
          </cell>
        </row>
        <row r="1106">
          <cell r="B1106" t="str">
            <v>DA503133NBS</v>
          </cell>
          <cell r="C1106" t="str">
            <v>Side Spray Head for 1H Kitchen Faucet 2.2gpm Satin Black</v>
          </cell>
          <cell r="D1106" t="str">
            <v>Gerber Brass.Parts</v>
          </cell>
          <cell r="E1106" t="str">
            <v>Part/Accessory</v>
          </cell>
          <cell r="F1106" t="str">
            <v>Active</v>
          </cell>
          <cell r="G1106" t="str">
            <v>P</v>
          </cell>
          <cell r="H1106" t="str">
            <v>1524</v>
          </cell>
          <cell r="I1106">
            <v>10.44</v>
          </cell>
          <cell r="J1106">
            <v>50</v>
          </cell>
          <cell r="K1106">
            <v>0</v>
          </cell>
          <cell r="L1106">
            <v>3</v>
          </cell>
          <cell r="M1106">
            <v>7</v>
          </cell>
          <cell r="N1106">
            <v>4</v>
          </cell>
          <cell r="O1106">
            <v>4</v>
          </cell>
          <cell r="P1106">
            <v>3</v>
          </cell>
          <cell r="Q1106">
            <v>4</v>
          </cell>
          <cell r="R1106">
            <v>9</v>
          </cell>
          <cell r="S1106">
            <v>5</v>
          </cell>
          <cell r="T1106">
            <v>2</v>
          </cell>
          <cell r="U1106">
            <v>2</v>
          </cell>
          <cell r="V1106">
            <v>4</v>
          </cell>
          <cell r="W1106">
            <v>3</v>
          </cell>
          <cell r="X1106">
            <v>4</v>
          </cell>
          <cell r="Y1106" t="str">
            <v>SHENZHEN</v>
          </cell>
        </row>
        <row r="1107">
          <cell r="B1107" t="str">
            <v>DA504741</v>
          </cell>
          <cell r="C1107" t="str">
            <v>Grip Lock Weight for Pull Down and Pull Out</v>
          </cell>
          <cell r="D1107" t="str">
            <v>Gerber Brass.Parts</v>
          </cell>
          <cell r="E1107" t="str">
            <v>Part/Accessory</v>
          </cell>
          <cell r="F1107" t="str">
            <v>Active</v>
          </cell>
          <cell r="G1107" t="str">
            <v>P</v>
          </cell>
          <cell r="H1107" t="str">
            <v>1524</v>
          </cell>
          <cell r="I1107">
            <v>1.55</v>
          </cell>
          <cell r="J1107">
            <v>37</v>
          </cell>
          <cell r="K1107">
            <v>0</v>
          </cell>
          <cell r="L1107">
            <v>2</v>
          </cell>
          <cell r="M1107">
            <v>1</v>
          </cell>
          <cell r="N1107">
            <v>1</v>
          </cell>
          <cell r="O1107">
            <v>1</v>
          </cell>
          <cell r="P1107">
            <v>1</v>
          </cell>
          <cell r="Q1107">
            <v>1</v>
          </cell>
          <cell r="R1107">
            <v>1</v>
          </cell>
          <cell r="S1107">
            <v>1</v>
          </cell>
          <cell r="T1107">
            <v>1</v>
          </cell>
          <cell r="U1107">
            <v>1</v>
          </cell>
          <cell r="V1107">
            <v>1</v>
          </cell>
          <cell r="W1107">
            <v>1</v>
          </cell>
          <cell r="X1107">
            <v>1</v>
          </cell>
          <cell r="Y1107" t="str">
            <v>SHENZHEN</v>
          </cell>
        </row>
        <row r="1108">
          <cell r="B1108" t="str">
            <v>DA504742GR</v>
          </cell>
          <cell r="C1108" t="str">
            <v>Grip Lock Weight Grey</v>
          </cell>
          <cell r="D1108" t="str">
            <v>Gerber Brass.Parts</v>
          </cell>
          <cell r="E1108" t="str">
            <v>Part/Accessory</v>
          </cell>
          <cell r="F1108" t="str">
            <v>Active</v>
          </cell>
          <cell r="G1108" t="str">
            <v>P</v>
          </cell>
          <cell r="H1108" t="str">
            <v>1524</v>
          </cell>
          <cell r="I1108">
            <v>1.45</v>
          </cell>
          <cell r="J1108">
            <v>89</v>
          </cell>
          <cell r="K1108">
            <v>0</v>
          </cell>
          <cell r="L1108">
            <v>2</v>
          </cell>
          <cell r="M1108">
            <v>1</v>
          </cell>
          <cell r="N1108">
            <v>1</v>
          </cell>
          <cell r="O1108">
            <v>1</v>
          </cell>
          <cell r="P1108">
            <v>1</v>
          </cell>
          <cell r="Q1108">
            <v>1</v>
          </cell>
          <cell r="R1108">
            <v>1</v>
          </cell>
          <cell r="S1108">
            <v>1</v>
          </cell>
          <cell r="T1108">
            <v>1</v>
          </cell>
          <cell r="U1108">
            <v>1</v>
          </cell>
          <cell r="V1108">
            <v>1</v>
          </cell>
          <cell r="W1108">
            <v>1</v>
          </cell>
          <cell r="X1108">
            <v>1</v>
          </cell>
          <cell r="Y1108" t="str">
            <v>SHENZHEN</v>
          </cell>
        </row>
        <row r="1109">
          <cell r="B1109" t="str">
            <v>DA505084</v>
          </cell>
          <cell r="C1109" t="str">
            <v>1 1/4" Metal Grid Strainer Assembly with Overflow Chrome</v>
          </cell>
          <cell r="D1109" t="str">
            <v>Gerber Brass.Accessory</v>
          </cell>
          <cell r="E1109" t="str">
            <v>Part/Accessory</v>
          </cell>
          <cell r="F1109" t="str">
            <v>Active</v>
          </cell>
          <cell r="G1109" t="str">
            <v>P</v>
          </cell>
          <cell r="H1109" t="str">
            <v>1524</v>
          </cell>
          <cell r="I1109">
            <v>7.3304452199999997</v>
          </cell>
          <cell r="J1109">
            <v>183</v>
          </cell>
          <cell r="K1109">
            <v>0</v>
          </cell>
          <cell r="L1109">
            <v>29</v>
          </cell>
          <cell r="M1109">
            <v>28</v>
          </cell>
          <cell r="N1109">
            <v>25</v>
          </cell>
          <cell r="O1109">
            <v>26</v>
          </cell>
          <cell r="P1109">
            <v>27</v>
          </cell>
          <cell r="Q1109">
            <v>41</v>
          </cell>
          <cell r="R1109">
            <v>36</v>
          </cell>
          <cell r="S1109">
            <v>46</v>
          </cell>
          <cell r="T1109">
            <v>47</v>
          </cell>
          <cell r="U1109">
            <v>42</v>
          </cell>
          <cell r="V1109">
            <v>44</v>
          </cell>
          <cell r="W1109">
            <v>33</v>
          </cell>
          <cell r="X1109">
            <v>35</v>
          </cell>
          <cell r="Y1109" t="str">
            <v>SHENZHEN</v>
          </cell>
        </row>
        <row r="1110">
          <cell r="B1110" t="str">
            <v>DA505084BB</v>
          </cell>
          <cell r="C1110" t="str">
            <v>1 1/4" Metal Grid Strainer Assembly with Overflow Brushed Bronze</v>
          </cell>
          <cell r="D1110" t="str">
            <v>Gerber Brass.Accessory</v>
          </cell>
          <cell r="E1110" t="str">
            <v>Part/Accessory</v>
          </cell>
          <cell r="F1110" t="str">
            <v>Active</v>
          </cell>
          <cell r="G1110" t="str">
            <v>P</v>
          </cell>
          <cell r="H1110" t="str">
            <v>1524</v>
          </cell>
          <cell r="I1110">
            <v>13.99519563</v>
          </cell>
          <cell r="J1110">
            <v>142</v>
          </cell>
          <cell r="K1110">
            <v>0</v>
          </cell>
          <cell r="L1110">
            <v>2</v>
          </cell>
          <cell r="M1110">
            <v>2</v>
          </cell>
          <cell r="N1110">
            <v>2</v>
          </cell>
          <cell r="O1110">
            <v>2</v>
          </cell>
          <cell r="P1110">
            <v>2</v>
          </cell>
          <cell r="Q1110">
            <v>2</v>
          </cell>
          <cell r="R1110">
            <v>2</v>
          </cell>
          <cell r="S1110">
            <v>2</v>
          </cell>
          <cell r="T1110">
            <v>2</v>
          </cell>
          <cell r="U1110">
            <v>2</v>
          </cell>
          <cell r="V1110">
            <v>2</v>
          </cell>
          <cell r="W1110">
            <v>2</v>
          </cell>
          <cell r="X1110">
            <v>2</v>
          </cell>
          <cell r="Y1110" t="str">
            <v>SHENZHEN</v>
          </cell>
        </row>
        <row r="1111">
          <cell r="B1111" t="str">
            <v>DA505084BN</v>
          </cell>
          <cell r="C1111" t="str">
            <v>1 1/4" Metal Grid Strainer Assembly with Overflow Brushed Nickel</v>
          </cell>
          <cell r="D1111" t="str">
            <v>Gerber Brass.Accessory</v>
          </cell>
          <cell r="E1111" t="str">
            <v>Part/Accessory</v>
          </cell>
          <cell r="F1111" t="str">
            <v>Active</v>
          </cell>
          <cell r="G1111" t="str">
            <v>P</v>
          </cell>
          <cell r="H1111" t="str">
            <v>1524</v>
          </cell>
          <cell r="I1111">
            <v>8.6604176699999993</v>
          </cell>
          <cell r="J1111">
            <v>47</v>
          </cell>
          <cell r="K1111">
            <v>0</v>
          </cell>
          <cell r="L1111">
            <v>27</v>
          </cell>
          <cell r="M1111">
            <v>29</v>
          </cell>
          <cell r="N1111">
            <v>29</v>
          </cell>
          <cell r="O1111">
            <v>28</v>
          </cell>
          <cell r="P1111">
            <v>28</v>
          </cell>
          <cell r="Q1111">
            <v>10</v>
          </cell>
          <cell r="R1111">
            <v>9</v>
          </cell>
          <cell r="S1111">
            <v>13</v>
          </cell>
          <cell r="T1111">
            <v>10</v>
          </cell>
          <cell r="U1111">
            <v>16</v>
          </cell>
          <cell r="V1111">
            <v>21</v>
          </cell>
          <cell r="W1111">
            <v>28</v>
          </cell>
          <cell r="X1111">
            <v>20</v>
          </cell>
          <cell r="Y1111" t="str">
            <v>SHENZHEN</v>
          </cell>
        </row>
        <row r="1112">
          <cell r="B1112" t="str">
            <v>DA505084BS</v>
          </cell>
          <cell r="C1112" t="str">
            <v>1 1/4" Metal Grid Strainer Assembly with Overflow</v>
          </cell>
          <cell r="D1112" t="str">
            <v>Gerber Brass.Accessory</v>
          </cell>
          <cell r="E1112" t="str">
            <v>Part/Accessory</v>
          </cell>
          <cell r="F1112" t="str">
            <v>Active</v>
          </cell>
          <cell r="G1112" t="str">
            <v>P</v>
          </cell>
          <cell r="H1112" t="str">
            <v>1524</v>
          </cell>
          <cell r="I1112">
            <v>10.59072175</v>
          </cell>
          <cell r="J1112">
            <v>71</v>
          </cell>
          <cell r="K1112">
            <v>0</v>
          </cell>
          <cell r="L1112">
            <v>2</v>
          </cell>
          <cell r="M1112">
            <v>1</v>
          </cell>
          <cell r="N1112">
            <v>2</v>
          </cell>
          <cell r="O1112">
            <v>3</v>
          </cell>
          <cell r="P1112">
            <v>2</v>
          </cell>
          <cell r="Q1112">
            <v>2</v>
          </cell>
          <cell r="R1112">
            <v>2</v>
          </cell>
          <cell r="S1112">
            <v>2</v>
          </cell>
          <cell r="T1112">
            <v>3</v>
          </cell>
          <cell r="U1112">
            <v>3</v>
          </cell>
          <cell r="V1112">
            <v>4</v>
          </cell>
          <cell r="W1112">
            <v>4</v>
          </cell>
          <cell r="X1112">
            <v>4</v>
          </cell>
          <cell r="Y1112" t="str">
            <v>SHENZHEN</v>
          </cell>
        </row>
        <row r="1113">
          <cell r="B1113" t="str">
            <v>DA505219P</v>
          </cell>
          <cell r="C1113" t="str">
            <v>1 1/4" 50/50 Touch Down Drain Assembly Chrome</v>
          </cell>
          <cell r="D1113" t="str">
            <v>Gerber Brass.Accessory</v>
          </cell>
          <cell r="E1113" t="str">
            <v>Part/Accessory</v>
          </cell>
          <cell r="F1113" t="str">
            <v>Active</v>
          </cell>
          <cell r="G1113" t="str">
            <v>P</v>
          </cell>
          <cell r="H1113" t="str">
            <v>1524</v>
          </cell>
          <cell r="I1113">
            <v>7.6190050500000002</v>
          </cell>
          <cell r="J1113">
            <v>509</v>
          </cell>
          <cell r="K1113">
            <v>0</v>
          </cell>
          <cell r="L1113">
            <v>138</v>
          </cell>
          <cell r="M1113">
            <v>78</v>
          </cell>
          <cell r="N1113">
            <v>78</v>
          </cell>
          <cell r="O1113">
            <v>74</v>
          </cell>
          <cell r="P1113">
            <v>76</v>
          </cell>
          <cell r="Q1113">
            <v>55</v>
          </cell>
          <cell r="R1113">
            <v>34</v>
          </cell>
          <cell r="S1113">
            <v>93</v>
          </cell>
          <cell r="T1113">
            <v>57</v>
          </cell>
          <cell r="U1113">
            <v>78</v>
          </cell>
          <cell r="V1113">
            <v>99</v>
          </cell>
          <cell r="W1113">
            <v>87</v>
          </cell>
          <cell r="X1113">
            <v>86</v>
          </cell>
          <cell r="Y1113" t="str">
            <v>SHENZHEN</v>
          </cell>
        </row>
        <row r="1114">
          <cell r="B1114" t="str">
            <v>DA505219PBN</v>
          </cell>
          <cell r="C1114" t="str">
            <v>1 1/4" 50/50 Touch Down Drain Assembly Brushed Nickel</v>
          </cell>
          <cell r="D1114" t="str">
            <v>Gerber Brass.Accessory</v>
          </cell>
          <cell r="E1114" t="str">
            <v>Part/Accessory</v>
          </cell>
          <cell r="F1114" t="str">
            <v>Active</v>
          </cell>
          <cell r="G1114" t="str">
            <v>P</v>
          </cell>
          <cell r="H1114" t="str">
            <v>1524</v>
          </cell>
          <cell r="I1114">
            <v>7.7570235900000002</v>
          </cell>
          <cell r="J1114">
            <v>305</v>
          </cell>
          <cell r="K1114">
            <v>24</v>
          </cell>
          <cell r="L1114">
            <v>54</v>
          </cell>
          <cell r="M1114">
            <v>57</v>
          </cell>
          <cell r="N1114">
            <v>59</v>
          </cell>
          <cell r="O1114">
            <v>56</v>
          </cell>
          <cell r="P1114">
            <v>57</v>
          </cell>
          <cell r="Q1114">
            <v>27</v>
          </cell>
          <cell r="R1114">
            <v>31</v>
          </cell>
          <cell r="S1114">
            <v>35</v>
          </cell>
          <cell r="T1114">
            <v>42</v>
          </cell>
          <cell r="U1114">
            <v>38</v>
          </cell>
          <cell r="V1114">
            <v>34</v>
          </cell>
          <cell r="W1114">
            <v>25</v>
          </cell>
          <cell r="X1114">
            <v>44</v>
          </cell>
          <cell r="Y1114" t="str">
            <v>SHENZHEN</v>
          </cell>
        </row>
        <row r="1115">
          <cell r="B1115" t="str">
            <v>DA505219PBS</v>
          </cell>
          <cell r="C1115" t="str">
            <v>1 1/4" 50/50 Touch Down Drain Assembly Satin Black</v>
          </cell>
          <cell r="D1115" t="str">
            <v>Gerber Brass.Accessory</v>
          </cell>
          <cell r="E1115" t="str">
            <v>Part/Accessory</v>
          </cell>
          <cell r="F1115" t="str">
            <v>Active</v>
          </cell>
          <cell r="G1115" t="str">
            <v>P</v>
          </cell>
          <cell r="H1115" t="str">
            <v>1524</v>
          </cell>
          <cell r="I1115">
            <v>8.2965506100000006</v>
          </cell>
          <cell r="J1115">
            <v>400</v>
          </cell>
          <cell r="K1115">
            <v>0</v>
          </cell>
          <cell r="L1115">
            <v>23</v>
          </cell>
          <cell r="M1115">
            <v>34</v>
          </cell>
          <cell r="N1115">
            <v>29</v>
          </cell>
          <cell r="O1115">
            <v>14</v>
          </cell>
          <cell r="P1115">
            <v>17</v>
          </cell>
          <cell r="Q1115">
            <v>25</v>
          </cell>
          <cell r="R1115">
            <v>20</v>
          </cell>
          <cell r="S1115">
            <v>23</v>
          </cell>
          <cell r="T1115">
            <v>29</v>
          </cell>
          <cell r="U1115">
            <v>43</v>
          </cell>
          <cell r="V1115">
            <v>39</v>
          </cell>
          <cell r="W1115">
            <v>17</v>
          </cell>
          <cell r="X1115">
            <v>52</v>
          </cell>
          <cell r="Y1115" t="str">
            <v>SHENZHEN</v>
          </cell>
        </row>
        <row r="1116">
          <cell r="B1116" t="str">
            <v>DA505918</v>
          </cell>
          <cell r="C1116" t="str">
            <v>1 1/4" Metal Touch Down Drain Assembly Chrome</v>
          </cell>
          <cell r="D1116" t="str">
            <v>Gerber Brass.Accessory</v>
          </cell>
          <cell r="E1116" t="str">
            <v>Part/Accessory</v>
          </cell>
          <cell r="F1116" t="str">
            <v>Active</v>
          </cell>
          <cell r="G1116" t="str">
            <v>P</v>
          </cell>
          <cell r="H1116" t="str">
            <v>1524</v>
          </cell>
          <cell r="I1116">
            <v>8.1710792100000003</v>
          </cell>
          <cell r="J1116">
            <v>705</v>
          </cell>
          <cell r="K1116">
            <v>78</v>
          </cell>
          <cell r="L1116">
            <v>323</v>
          </cell>
          <cell r="M1116">
            <v>206</v>
          </cell>
          <cell r="N1116">
            <v>361</v>
          </cell>
          <cell r="O1116">
            <v>217</v>
          </cell>
          <cell r="P1116">
            <v>328</v>
          </cell>
          <cell r="Q1116">
            <v>268</v>
          </cell>
          <cell r="R1116">
            <v>331</v>
          </cell>
          <cell r="S1116">
            <v>439</v>
          </cell>
          <cell r="T1116">
            <v>314</v>
          </cell>
          <cell r="U1116">
            <v>568</v>
          </cell>
          <cell r="V1116">
            <v>361</v>
          </cell>
          <cell r="W1116">
            <v>520</v>
          </cell>
          <cell r="X1116">
            <v>407</v>
          </cell>
          <cell r="Y1116" t="str">
            <v>SHENZHEN</v>
          </cell>
        </row>
        <row r="1117">
          <cell r="B1117" t="str">
            <v>DA505918BB</v>
          </cell>
          <cell r="C1117" t="str">
            <v>1 1/4" Metal Touch Down Drain Assembly Brushed Bronze</v>
          </cell>
          <cell r="D1117" t="str">
            <v>Gerber Brass.Accessory</v>
          </cell>
          <cell r="E1117" t="str">
            <v>Part/Accessory</v>
          </cell>
          <cell r="F1117" t="str">
            <v>Active</v>
          </cell>
          <cell r="G1117" t="str">
            <v>P</v>
          </cell>
          <cell r="H1117" t="str">
            <v>1524</v>
          </cell>
          <cell r="I1117">
            <v>10.01550879</v>
          </cell>
          <cell r="J1117">
            <v>280</v>
          </cell>
          <cell r="K1117">
            <v>0</v>
          </cell>
          <cell r="L1117">
            <v>6</v>
          </cell>
          <cell r="M1117">
            <v>6</v>
          </cell>
          <cell r="N1117">
            <v>6</v>
          </cell>
          <cell r="O1117">
            <v>5</v>
          </cell>
          <cell r="P1117">
            <v>6</v>
          </cell>
          <cell r="Q1117">
            <v>5</v>
          </cell>
          <cell r="R1117">
            <v>7</v>
          </cell>
          <cell r="S1117">
            <v>7</v>
          </cell>
          <cell r="T1117">
            <v>5</v>
          </cell>
          <cell r="U1117">
            <v>8</v>
          </cell>
          <cell r="V1117">
            <v>5</v>
          </cell>
          <cell r="W1117">
            <v>10</v>
          </cell>
          <cell r="X1117">
            <v>8</v>
          </cell>
          <cell r="Y1117" t="str">
            <v>SHENZHEN</v>
          </cell>
        </row>
        <row r="1118">
          <cell r="B1118" t="str">
            <v>DA505918BN</v>
          </cell>
          <cell r="C1118" t="str">
            <v>1 1/4" Metal Touch Down Drain Assembly Brushed Nickel</v>
          </cell>
          <cell r="D1118" t="str">
            <v>Gerber Brass.Accessory</v>
          </cell>
          <cell r="E1118" t="str">
            <v>Part/Accessory</v>
          </cell>
          <cell r="F1118" t="str">
            <v>Active</v>
          </cell>
          <cell r="G1118" t="str">
            <v>P</v>
          </cell>
          <cell r="H1118" t="str">
            <v>1524</v>
          </cell>
          <cell r="I1118">
            <v>8.8611719099999995</v>
          </cell>
          <cell r="J1118">
            <v>296</v>
          </cell>
          <cell r="K1118">
            <v>0</v>
          </cell>
          <cell r="L1118">
            <v>100</v>
          </cell>
          <cell r="M1118">
            <v>75</v>
          </cell>
          <cell r="N1118">
            <v>99</v>
          </cell>
          <cell r="O1118">
            <v>84</v>
          </cell>
          <cell r="P1118">
            <v>108</v>
          </cell>
          <cell r="Q1118">
            <v>76</v>
          </cell>
          <cell r="R1118">
            <v>85</v>
          </cell>
          <cell r="S1118">
            <v>81</v>
          </cell>
          <cell r="T1118">
            <v>102</v>
          </cell>
          <cell r="U1118">
            <v>100</v>
          </cell>
          <cell r="V1118">
            <v>110</v>
          </cell>
          <cell r="W1118">
            <v>84</v>
          </cell>
          <cell r="X1118">
            <v>101</v>
          </cell>
          <cell r="Y1118" t="str">
            <v>SHENZHEN</v>
          </cell>
        </row>
        <row r="1119">
          <cell r="B1119" t="str">
            <v>DA505918BS</v>
          </cell>
          <cell r="C1119" t="str">
            <v>1 1/4" Metal Touch Down Drain Assembly Satin Black</v>
          </cell>
          <cell r="D1119" t="str">
            <v>Gerber Brass.Accessory</v>
          </cell>
          <cell r="E1119" t="str">
            <v>Part/Accessory</v>
          </cell>
          <cell r="F1119" t="str">
            <v>Active</v>
          </cell>
          <cell r="G1119" t="str">
            <v>P</v>
          </cell>
          <cell r="H1119" t="str">
            <v>1524</v>
          </cell>
          <cell r="I1119">
            <v>8.8109833500000008</v>
          </cell>
          <cell r="J1119">
            <v>166</v>
          </cell>
          <cell r="K1119">
            <v>0</v>
          </cell>
          <cell r="L1119">
            <v>77</v>
          </cell>
          <cell r="M1119">
            <v>243</v>
          </cell>
          <cell r="N1119">
            <v>69</v>
          </cell>
          <cell r="O1119">
            <v>69</v>
          </cell>
          <cell r="P1119">
            <v>29</v>
          </cell>
          <cell r="Q1119">
            <v>19</v>
          </cell>
          <cell r="R1119">
            <v>38</v>
          </cell>
          <cell r="S1119">
            <v>42</v>
          </cell>
          <cell r="T1119">
            <v>36</v>
          </cell>
          <cell r="U1119">
            <v>28</v>
          </cell>
          <cell r="V1119">
            <v>26</v>
          </cell>
          <cell r="W1119">
            <v>31</v>
          </cell>
          <cell r="X1119">
            <v>29</v>
          </cell>
          <cell r="Y1119" t="str">
            <v>SHENZHEN</v>
          </cell>
        </row>
        <row r="1120">
          <cell r="B1120" t="str">
            <v>DA507009N</v>
          </cell>
          <cell r="C1120" t="str">
            <v>Ceramic Disc Cartridge for Pull-Out Kitchen Faucet</v>
          </cell>
          <cell r="D1120" t="str">
            <v>Gerber Brass.Parts</v>
          </cell>
          <cell r="E1120" t="str">
            <v>Part/Accessory</v>
          </cell>
          <cell r="F1120" t="str">
            <v>Active</v>
          </cell>
          <cell r="G1120" t="str">
            <v>P</v>
          </cell>
          <cell r="H1120" t="str">
            <v>1524</v>
          </cell>
          <cell r="I1120">
            <v>2.36</v>
          </cell>
          <cell r="J1120">
            <v>66</v>
          </cell>
          <cell r="K1120">
            <v>0</v>
          </cell>
          <cell r="L1120">
            <v>4</v>
          </cell>
          <cell r="M1120">
            <v>6</v>
          </cell>
          <cell r="N1120">
            <v>1</v>
          </cell>
          <cell r="O1120">
            <v>5</v>
          </cell>
          <cell r="P1120">
            <v>5</v>
          </cell>
          <cell r="Q1120">
            <v>4</v>
          </cell>
          <cell r="R1120">
            <v>5</v>
          </cell>
          <cell r="S1120">
            <v>6</v>
          </cell>
          <cell r="T1120">
            <v>11</v>
          </cell>
          <cell r="U1120">
            <v>9</v>
          </cell>
          <cell r="V1120">
            <v>1</v>
          </cell>
          <cell r="W1120">
            <v>2</v>
          </cell>
          <cell r="X1120">
            <v>5</v>
          </cell>
          <cell r="Y1120" t="str">
            <v>SHENZHEN</v>
          </cell>
        </row>
        <row r="1121">
          <cell r="B1121" t="str">
            <v>DA507024</v>
          </cell>
          <cell r="C1121" t="str">
            <v>Washerless Cartridge with Balancing Spool for Pressure Balance Tub &amp; Shower</v>
          </cell>
          <cell r="D1121" t="str">
            <v>Gerber Brass.Parts</v>
          </cell>
          <cell r="E1121" t="str">
            <v>Part/Accessory</v>
          </cell>
          <cell r="F1121" t="str">
            <v>Active</v>
          </cell>
          <cell r="G1121" t="str">
            <v>P</v>
          </cell>
          <cell r="H1121" t="str">
            <v>1524</v>
          </cell>
          <cell r="I1121">
            <v>7.72</v>
          </cell>
          <cell r="J1121">
            <v>211</v>
          </cell>
          <cell r="K1121">
            <v>0</v>
          </cell>
          <cell r="L1121">
            <v>18</v>
          </cell>
          <cell r="M1121">
            <v>12</v>
          </cell>
          <cell r="N1121">
            <v>17</v>
          </cell>
          <cell r="O1121">
            <v>14</v>
          </cell>
          <cell r="P1121">
            <v>14</v>
          </cell>
          <cell r="Q1121">
            <v>32</v>
          </cell>
          <cell r="R1121">
            <v>32</v>
          </cell>
          <cell r="S1121">
            <v>43</v>
          </cell>
          <cell r="T1121">
            <v>41</v>
          </cell>
          <cell r="U1121">
            <v>24</v>
          </cell>
          <cell r="V1121">
            <v>24</v>
          </cell>
          <cell r="W1121">
            <v>17</v>
          </cell>
          <cell r="X1121">
            <v>25</v>
          </cell>
          <cell r="Y1121" t="str">
            <v>SHENZHEN</v>
          </cell>
        </row>
        <row r="1122">
          <cell r="B1122" t="str">
            <v>DA507041</v>
          </cell>
          <cell r="C1122" t="str">
            <v>Pressure Balance Spool for Tub &amp; Shower</v>
          </cell>
          <cell r="D1122" t="str">
            <v>Gerber Brass.Parts</v>
          </cell>
          <cell r="E1122" t="str">
            <v>Part/Accessory</v>
          </cell>
          <cell r="F1122" t="str">
            <v>Active</v>
          </cell>
          <cell r="G1122" t="str">
            <v>P</v>
          </cell>
          <cell r="H1122" t="str">
            <v>1524</v>
          </cell>
          <cell r="I1122">
            <v>4.57</v>
          </cell>
          <cell r="J1122">
            <v>519</v>
          </cell>
          <cell r="K1122">
            <v>0</v>
          </cell>
          <cell r="L1122">
            <v>171</v>
          </cell>
          <cell r="M1122">
            <v>118</v>
          </cell>
          <cell r="N1122">
            <v>83</v>
          </cell>
          <cell r="O1122">
            <v>123</v>
          </cell>
          <cell r="P1122">
            <v>139</v>
          </cell>
          <cell r="Q1122">
            <v>123</v>
          </cell>
          <cell r="R1122">
            <v>141</v>
          </cell>
          <cell r="S1122">
            <v>156</v>
          </cell>
          <cell r="T1122">
            <v>108</v>
          </cell>
          <cell r="U1122">
            <v>139</v>
          </cell>
          <cell r="V1122">
            <v>132</v>
          </cell>
          <cell r="W1122">
            <v>178</v>
          </cell>
          <cell r="X1122">
            <v>115</v>
          </cell>
          <cell r="Y1122" t="str">
            <v>SHENZHEN</v>
          </cell>
        </row>
        <row r="1123">
          <cell r="B1123" t="str">
            <v>DA507071W</v>
          </cell>
          <cell r="C1123" t="str">
            <v>Ceramic Disc Cartridge Round Stem - Hot</v>
          </cell>
          <cell r="D1123" t="str">
            <v>Gerber Brass.Parts</v>
          </cell>
          <cell r="E1123" t="str">
            <v>Part/Accessory</v>
          </cell>
          <cell r="F1123" t="str">
            <v>Active</v>
          </cell>
          <cell r="G1123" t="str">
            <v>P</v>
          </cell>
          <cell r="H1123" t="str">
            <v>1524</v>
          </cell>
          <cell r="I1123">
            <v>2.02</v>
          </cell>
          <cell r="J1123">
            <v>442</v>
          </cell>
          <cell r="K1123">
            <v>0</v>
          </cell>
          <cell r="L1123">
            <v>99</v>
          </cell>
          <cell r="M1123">
            <v>84</v>
          </cell>
          <cell r="N1123">
            <v>91</v>
          </cell>
          <cell r="O1123">
            <v>105</v>
          </cell>
          <cell r="P1123">
            <v>109</v>
          </cell>
          <cell r="Q1123">
            <v>88</v>
          </cell>
          <cell r="R1123">
            <v>104</v>
          </cell>
          <cell r="S1123">
            <v>47</v>
          </cell>
          <cell r="T1123">
            <v>100</v>
          </cell>
          <cell r="U1123">
            <v>60</v>
          </cell>
          <cell r="V1123">
            <v>122</v>
          </cell>
          <cell r="W1123">
            <v>62</v>
          </cell>
          <cell r="X1123">
            <v>69</v>
          </cell>
          <cell r="Y1123" t="str">
            <v>SHENZHEN</v>
          </cell>
        </row>
        <row r="1124">
          <cell r="B1124" t="str">
            <v>DA507071WT</v>
          </cell>
          <cell r="C1124" t="str">
            <v>Ceramic Disc Cartridge Round Stem with Facets - Hot</v>
          </cell>
          <cell r="D1124" t="str">
            <v>Gerber Brass.Parts</v>
          </cell>
          <cell r="E1124" t="str">
            <v>No Collection</v>
          </cell>
          <cell r="F1124" t="str">
            <v>Active</v>
          </cell>
          <cell r="G1124" t="str">
            <v>P</v>
          </cell>
          <cell r="H1124" t="str">
            <v>1524</v>
          </cell>
          <cell r="I1124">
            <v>1.91021</v>
          </cell>
          <cell r="J1124">
            <v>17</v>
          </cell>
          <cell r="K1124">
            <v>0</v>
          </cell>
          <cell r="L1124">
            <v>3</v>
          </cell>
          <cell r="M1124">
            <v>2</v>
          </cell>
          <cell r="N1124">
            <v>2</v>
          </cell>
          <cell r="O1124">
            <v>2</v>
          </cell>
          <cell r="P1124">
            <v>2</v>
          </cell>
          <cell r="Q1124">
            <v>2</v>
          </cell>
          <cell r="R1124">
            <v>2</v>
          </cell>
          <cell r="S1124">
            <v>2</v>
          </cell>
          <cell r="T1124">
            <v>2</v>
          </cell>
          <cell r="U1124">
            <v>2</v>
          </cell>
          <cell r="V1124">
            <v>2</v>
          </cell>
          <cell r="W1124">
            <v>2</v>
          </cell>
          <cell r="X1124">
            <v>2</v>
          </cell>
          <cell r="Y1124" t="str">
            <v>SHENZHEN</v>
          </cell>
        </row>
        <row r="1125">
          <cell r="B1125" t="str">
            <v>DA507072W</v>
          </cell>
          <cell r="C1125" t="str">
            <v>Ceramic Disc Cartridge Round Stem - Cold</v>
          </cell>
          <cell r="D1125" t="str">
            <v>Gerber Brass.Parts</v>
          </cell>
          <cell r="E1125" t="str">
            <v>Part/Accessory</v>
          </cell>
          <cell r="F1125" t="str">
            <v>Active</v>
          </cell>
          <cell r="G1125" t="str">
            <v>P</v>
          </cell>
          <cell r="H1125" t="str">
            <v>1524</v>
          </cell>
          <cell r="I1125">
            <v>2.02</v>
          </cell>
          <cell r="J1125">
            <v>486</v>
          </cell>
          <cell r="K1125">
            <v>0</v>
          </cell>
          <cell r="L1125">
            <v>100</v>
          </cell>
          <cell r="M1125">
            <v>81</v>
          </cell>
          <cell r="N1125">
            <v>59</v>
          </cell>
          <cell r="O1125">
            <v>114</v>
          </cell>
          <cell r="P1125">
            <v>120</v>
          </cell>
          <cell r="Q1125">
            <v>120</v>
          </cell>
          <cell r="R1125">
            <v>88</v>
          </cell>
          <cell r="S1125">
            <v>67</v>
          </cell>
          <cell r="T1125">
            <v>74</v>
          </cell>
          <cell r="U1125">
            <v>81</v>
          </cell>
          <cell r="V1125">
            <v>90</v>
          </cell>
          <cell r="W1125">
            <v>64</v>
          </cell>
          <cell r="X1125">
            <v>73</v>
          </cell>
          <cell r="Y1125" t="str">
            <v>SHENZHEN</v>
          </cell>
        </row>
        <row r="1126">
          <cell r="B1126" t="str">
            <v>DA507072WT</v>
          </cell>
          <cell r="C1126" t="str">
            <v>Ceramic Disc Cartridge Round Stem with Facets - Cold</v>
          </cell>
          <cell r="D1126" t="str">
            <v>Gerber Brass.Parts</v>
          </cell>
          <cell r="E1126" t="str">
            <v>No Collection</v>
          </cell>
          <cell r="F1126" t="str">
            <v>Active</v>
          </cell>
          <cell r="G1126" t="str">
            <v>P</v>
          </cell>
          <cell r="H1126" t="str">
            <v>1524</v>
          </cell>
          <cell r="I1126">
            <v>1.91021</v>
          </cell>
          <cell r="J1126">
            <v>15</v>
          </cell>
          <cell r="K1126">
            <v>0</v>
          </cell>
          <cell r="L1126">
            <v>3</v>
          </cell>
          <cell r="M1126">
            <v>2</v>
          </cell>
          <cell r="N1126">
            <v>2</v>
          </cell>
          <cell r="O1126">
            <v>2</v>
          </cell>
          <cell r="P1126">
            <v>2</v>
          </cell>
          <cell r="Q1126">
            <v>2</v>
          </cell>
          <cell r="R1126">
            <v>2</v>
          </cell>
          <cell r="S1126">
            <v>2</v>
          </cell>
          <cell r="T1126">
            <v>2</v>
          </cell>
          <cell r="U1126">
            <v>2</v>
          </cell>
          <cell r="V1126">
            <v>2</v>
          </cell>
          <cell r="W1126">
            <v>2</v>
          </cell>
          <cell r="X1126">
            <v>2</v>
          </cell>
          <cell r="Y1126" t="str">
            <v>SHENZHEN</v>
          </cell>
        </row>
        <row r="1127">
          <cell r="B1127" t="str">
            <v>DA507101W</v>
          </cell>
          <cell r="C1127" t="str">
            <v>Ceramic Disc Cartridge - Hot</v>
          </cell>
          <cell r="D1127" t="str">
            <v>Gerber Brass.Parts</v>
          </cell>
          <cell r="E1127" t="str">
            <v>Part/Accessory</v>
          </cell>
          <cell r="F1127" t="str">
            <v>Active</v>
          </cell>
          <cell r="G1127" t="str">
            <v>P</v>
          </cell>
          <cell r="H1127" t="str">
            <v>1524</v>
          </cell>
          <cell r="I1127">
            <v>1.73</v>
          </cell>
          <cell r="J1127">
            <v>108</v>
          </cell>
          <cell r="K1127">
            <v>0</v>
          </cell>
          <cell r="L1127">
            <v>21</v>
          </cell>
          <cell r="M1127">
            <v>19</v>
          </cell>
          <cell r="N1127">
            <v>17</v>
          </cell>
          <cell r="O1127">
            <v>24</v>
          </cell>
          <cell r="P1127">
            <v>22</v>
          </cell>
          <cell r="Q1127">
            <v>19</v>
          </cell>
          <cell r="R1127">
            <v>20</v>
          </cell>
          <cell r="S1127">
            <v>24</v>
          </cell>
          <cell r="T1127">
            <v>17</v>
          </cell>
          <cell r="U1127">
            <v>16</v>
          </cell>
          <cell r="V1127">
            <v>23</v>
          </cell>
          <cell r="W1127">
            <v>27</v>
          </cell>
          <cell r="X1127">
            <v>13</v>
          </cell>
          <cell r="Y1127" t="str">
            <v>SHENZHEN</v>
          </cell>
        </row>
        <row r="1128">
          <cell r="B1128" t="str">
            <v>DA507102W</v>
          </cell>
          <cell r="C1128" t="str">
            <v>Ceramic Disc Cartridge - Cold</v>
          </cell>
          <cell r="D1128" t="str">
            <v>Gerber Brass.Parts</v>
          </cell>
          <cell r="E1128" t="str">
            <v>Part/Accessory</v>
          </cell>
          <cell r="F1128" t="str">
            <v>Active</v>
          </cell>
          <cell r="G1128" t="str">
            <v>P</v>
          </cell>
          <cell r="H1128" t="str">
            <v>1524</v>
          </cell>
          <cell r="I1128">
            <v>1.76</v>
          </cell>
          <cell r="J1128">
            <v>155</v>
          </cell>
          <cell r="K1128">
            <v>0</v>
          </cell>
          <cell r="L1128">
            <v>21</v>
          </cell>
          <cell r="M1128">
            <v>30</v>
          </cell>
          <cell r="N1128">
            <v>21</v>
          </cell>
          <cell r="O1128">
            <v>14</v>
          </cell>
          <cell r="P1128">
            <v>18</v>
          </cell>
          <cell r="Q1128">
            <v>25</v>
          </cell>
          <cell r="R1128">
            <v>24</v>
          </cell>
          <cell r="S1128">
            <v>17</v>
          </cell>
          <cell r="T1128">
            <v>11</v>
          </cell>
          <cell r="U1128">
            <v>12</v>
          </cell>
          <cell r="V1128">
            <v>10</v>
          </cell>
          <cell r="W1128">
            <v>5</v>
          </cell>
          <cell r="X1128">
            <v>5</v>
          </cell>
          <cell r="Y1128" t="str">
            <v>SHENZHEN</v>
          </cell>
        </row>
        <row r="1129">
          <cell r="B1129" t="str">
            <v>DA507107</v>
          </cell>
          <cell r="C1129" t="str">
            <v>Ceramic Disc Cartridge &amp; Balancing Spool for 1H Pressure Balance Valve</v>
          </cell>
          <cell r="D1129" t="str">
            <v>Gerber Brass.Parts</v>
          </cell>
          <cell r="E1129" t="str">
            <v>Part/Accessory</v>
          </cell>
          <cell r="F1129" t="str">
            <v>Active</v>
          </cell>
          <cell r="G1129" t="str">
            <v>P</v>
          </cell>
          <cell r="H1129" t="str">
            <v>1524</v>
          </cell>
          <cell r="I1129">
            <v>8.1999999999999993</v>
          </cell>
          <cell r="J1129">
            <v>3198</v>
          </cell>
          <cell r="K1129">
            <v>0</v>
          </cell>
          <cell r="L1129">
            <v>955</v>
          </cell>
          <cell r="M1129">
            <v>843</v>
          </cell>
          <cell r="N1129">
            <v>657</v>
          </cell>
          <cell r="O1129">
            <v>724</v>
          </cell>
          <cell r="P1129">
            <v>950</v>
          </cell>
          <cell r="Q1129">
            <v>730</v>
          </cell>
          <cell r="R1129">
            <v>757</v>
          </cell>
          <cell r="S1129">
            <v>879</v>
          </cell>
          <cell r="T1129">
            <v>641</v>
          </cell>
          <cell r="U1129">
            <v>716</v>
          </cell>
          <cell r="V1129">
            <v>671</v>
          </cell>
          <cell r="W1129">
            <v>441</v>
          </cell>
          <cell r="X1129">
            <v>607</v>
          </cell>
          <cell r="Y1129" t="str">
            <v>SHENZHEN</v>
          </cell>
        </row>
        <row r="1130">
          <cell r="B1130" t="str">
            <v>DA507108</v>
          </cell>
          <cell r="C1130" t="str">
            <v>Ceramic Disc Cartridge &amp; Balancing Spool for 1H Pressure Balance Valve</v>
          </cell>
          <cell r="D1130" t="str">
            <v>Gerber Brass.Parts</v>
          </cell>
          <cell r="E1130" t="str">
            <v>Part/Accessory</v>
          </cell>
          <cell r="F1130" t="str">
            <v>Active</v>
          </cell>
          <cell r="G1130" t="str">
            <v>P</v>
          </cell>
          <cell r="H1130" t="str">
            <v>1524</v>
          </cell>
          <cell r="I1130">
            <v>9.3000000000000007</v>
          </cell>
          <cell r="J1130">
            <v>564</v>
          </cell>
          <cell r="K1130">
            <v>0</v>
          </cell>
          <cell r="L1130">
            <v>119</v>
          </cell>
          <cell r="M1130">
            <v>111</v>
          </cell>
          <cell r="N1130">
            <v>143</v>
          </cell>
          <cell r="O1130">
            <v>104</v>
          </cell>
          <cell r="P1130">
            <v>107</v>
          </cell>
          <cell r="Q1130">
            <v>104</v>
          </cell>
          <cell r="R1130">
            <v>166</v>
          </cell>
          <cell r="S1130">
            <v>147</v>
          </cell>
          <cell r="T1130">
            <v>108</v>
          </cell>
          <cell r="U1130">
            <v>119</v>
          </cell>
          <cell r="V1130">
            <v>192</v>
          </cell>
          <cell r="W1130">
            <v>109</v>
          </cell>
          <cell r="X1130">
            <v>78</v>
          </cell>
          <cell r="Y1130" t="str">
            <v>SHENZHEN</v>
          </cell>
        </row>
        <row r="1131">
          <cell r="B1131" t="str">
            <v>DA507173</v>
          </cell>
          <cell r="C1131" t="str">
            <v>Ceramic Disc Cartridge Round Spline for Roman Tub - Hot</v>
          </cell>
          <cell r="D1131" t="str">
            <v>Gerber Brass.Parts</v>
          </cell>
          <cell r="E1131" t="str">
            <v>Part/Accessory</v>
          </cell>
          <cell r="F1131" t="str">
            <v>Active</v>
          </cell>
          <cell r="G1131" t="str">
            <v>P</v>
          </cell>
          <cell r="H1131" t="str">
            <v>1524</v>
          </cell>
          <cell r="I1131">
            <v>2.84</v>
          </cell>
          <cell r="J1131">
            <v>101</v>
          </cell>
          <cell r="K1131">
            <v>0</v>
          </cell>
          <cell r="L1131">
            <v>54</v>
          </cell>
          <cell r="M1131">
            <v>35</v>
          </cell>
          <cell r="N1131">
            <v>37</v>
          </cell>
          <cell r="O1131">
            <v>23</v>
          </cell>
          <cell r="P1131">
            <v>23</v>
          </cell>
          <cell r="Q1131">
            <v>30</v>
          </cell>
          <cell r="R1131">
            <v>30</v>
          </cell>
          <cell r="S1131">
            <v>40</v>
          </cell>
          <cell r="T1131">
            <v>32</v>
          </cell>
          <cell r="U1131">
            <v>22</v>
          </cell>
          <cell r="V1131">
            <v>30</v>
          </cell>
          <cell r="W1131">
            <v>23</v>
          </cell>
          <cell r="X1131">
            <v>28</v>
          </cell>
          <cell r="Y1131" t="str">
            <v>SHENZHEN</v>
          </cell>
        </row>
        <row r="1132">
          <cell r="B1132" t="str">
            <v>DA507174</v>
          </cell>
          <cell r="C1132" t="str">
            <v>Ceramic Disc Cartridge Round Spline for Roman Tub - Cold</v>
          </cell>
          <cell r="D1132" t="str">
            <v>Gerber Brass.Parts</v>
          </cell>
          <cell r="E1132" t="str">
            <v>Part/Accessory</v>
          </cell>
          <cell r="F1132" t="str">
            <v>Active</v>
          </cell>
          <cell r="G1132" t="str">
            <v>P</v>
          </cell>
          <cell r="H1132" t="str">
            <v>1524</v>
          </cell>
          <cell r="I1132">
            <v>2.84</v>
          </cell>
          <cell r="J1132">
            <v>81</v>
          </cell>
          <cell r="K1132">
            <v>0</v>
          </cell>
          <cell r="L1132">
            <v>39</v>
          </cell>
          <cell r="M1132">
            <v>32</v>
          </cell>
          <cell r="N1132">
            <v>28</v>
          </cell>
          <cell r="O1132">
            <v>28</v>
          </cell>
          <cell r="P1132">
            <v>28</v>
          </cell>
          <cell r="Q1132">
            <v>37</v>
          </cell>
          <cell r="R1132">
            <v>32</v>
          </cell>
          <cell r="S1132">
            <v>45</v>
          </cell>
          <cell r="T1132">
            <v>29</v>
          </cell>
          <cell r="U1132">
            <v>27</v>
          </cell>
          <cell r="V1132">
            <v>29</v>
          </cell>
          <cell r="W1132">
            <v>27</v>
          </cell>
          <cell r="X1132">
            <v>28</v>
          </cell>
          <cell r="Y1132" t="str">
            <v>SHENZHEN</v>
          </cell>
        </row>
        <row r="1133">
          <cell r="B1133" t="str">
            <v>DA507175W</v>
          </cell>
          <cell r="C1133" t="str">
            <v>Ceramic Disc Cartridge - Hot</v>
          </cell>
          <cell r="D1133" t="str">
            <v>Gerber Brass.Parts</v>
          </cell>
          <cell r="E1133" t="str">
            <v>Part/Accessory</v>
          </cell>
          <cell r="F1133" t="str">
            <v>Active</v>
          </cell>
          <cell r="G1133" t="str">
            <v>P</v>
          </cell>
          <cell r="H1133" t="str">
            <v>1524</v>
          </cell>
          <cell r="I1133">
            <v>1.97</v>
          </cell>
          <cell r="J1133">
            <v>52</v>
          </cell>
          <cell r="K1133">
            <v>0</v>
          </cell>
          <cell r="L1133">
            <v>18</v>
          </cell>
          <cell r="M1133">
            <v>10</v>
          </cell>
          <cell r="N1133">
            <v>9</v>
          </cell>
          <cell r="O1133">
            <v>15</v>
          </cell>
          <cell r="P1133">
            <v>16</v>
          </cell>
          <cell r="Q1133">
            <v>21</v>
          </cell>
          <cell r="R1133">
            <v>11</v>
          </cell>
          <cell r="S1133">
            <v>19</v>
          </cell>
          <cell r="T1133">
            <v>11</v>
          </cell>
          <cell r="U1133">
            <v>16</v>
          </cell>
          <cell r="V1133">
            <v>15</v>
          </cell>
          <cell r="W1133">
            <v>9</v>
          </cell>
          <cell r="X1133">
            <v>13</v>
          </cell>
          <cell r="Y1133" t="str">
            <v>SHENZHEN</v>
          </cell>
        </row>
        <row r="1134">
          <cell r="B1134" t="str">
            <v>DA507176W</v>
          </cell>
          <cell r="C1134" t="str">
            <v>Ceramic Disc Cartridge - Cold</v>
          </cell>
          <cell r="D1134" t="str">
            <v>Gerber Brass.Parts</v>
          </cell>
          <cell r="E1134" t="str">
            <v>Part/Accessory</v>
          </cell>
          <cell r="F1134" t="str">
            <v>Active</v>
          </cell>
          <cell r="G1134" t="str">
            <v>P</v>
          </cell>
          <cell r="H1134" t="str">
            <v>1524</v>
          </cell>
          <cell r="I1134">
            <v>1.8800000000000001</v>
          </cell>
          <cell r="J1134">
            <v>51</v>
          </cell>
          <cell r="K1134">
            <v>0</v>
          </cell>
          <cell r="L1134">
            <v>13</v>
          </cell>
          <cell r="M1134">
            <v>14</v>
          </cell>
          <cell r="N1134">
            <v>13</v>
          </cell>
          <cell r="O1134">
            <v>13</v>
          </cell>
          <cell r="P1134">
            <v>11</v>
          </cell>
          <cell r="Q1134">
            <v>12</v>
          </cell>
          <cell r="R1134">
            <v>6</v>
          </cell>
          <cell r="S1134">
            <v>6</v>
          </cell>
          <cell r="T1134">
            <v>12</v>
          </cell>
          <cell r="U1134">
            <v>12</v>
          </cell>
          <cell r="V1134">
            <v>13</v>
          </cell>
          <cell r="W1134">
            <v>7</v>
          </cell>
          <cell r="X1134">
            <v>10</v>
          </cell>
          <cell r="Y1134" t="str">
            <v>SHENZHEN</v>
          </cell>
        </row>
        <row r="1135">
          <cell r="B1135" t="str">
            <v>DA507375W</v>
          </cell>
          <cell r="C1135" t="str">
            <v>Ceramic Disc Cartridge - Hot</v>
          </cell>
          <cell r="D1135" t="str">
            <v>Gerber Brass.Parts</v>
          </cell>
          <cell r="E1135" t="str">
            <v>Part/Accessory</v>
          </cell>
          <cell r="F1135" t="str">
            <v>Active</v>
          </cell>
          <cell r="G1135" t="str">
            <v>P</v>
          </cell>
          <cell r="H1135" t="str">
            <v>1524</v>
          </cell>
          <cell r="I1135">
            <v>2.17</v>
          </cell>
          <cell r="J1135">
            <v>177</v>
          </cell>
          <cell r="K1135">
            <v>0</v>
          </cell>
          <cell r="L1135">
            <v>35</v>
          </cell>
          <cell r="M1135">
            <v>14</v>
          </cell>
          <cell r="N1135">
            <v>38</v>
          </cell>
          <cell r="O1135">
            <v>30</v>
          </cell>
          <cell r="P1135">
            <v>38</v>
          </cell>
          <cell r="Q1135">
            <v>45</v>
          </cell>
          <cell r="R1135">
            <v>34</v>
          </cell>
          <cell r="S1135">
            <v>51</v>
          </cell>
          <cell r="T1135">
            <v>33</v>
          </cell>
          <cell r="U1135">
            <v>31</v>
          </cell>
          <cell r="V1135">
            <v>32</v>
          </cell>
          <cell r="W1135">
            <v>27</v>
          </cell>
          <cell r="X1135">
            <v>33</v>
          </cell>
          <cell r="Y1135" t="str">
            <v>SHENZHEN</v>
          </cell>
        </row>
        <row r="1136">
          <cell r="B1136" t="str">
            <v>DA507376W</v>
          </cell>
          <cell r="C1136" t="str">
            <v>Ceramic Disc Cartridge - Cold</v>
          </cell>
          <cell r="D1136" t="str">
            <v>Gerber Brass.Parts</v>
          </cell>
          <cell r="E1136" t="str">
            <v>Part/Accessory</v>
          </cell>
          <cell r="F1136" t="str">
            <v>Active</v>
          </cell>
          <cell r="G1136" t="str">
            <v>P</v>
          </cell>
          <cell r="H1136" t="str">
            <v>1524</v>
          </cell>
          <cell r="I1136">
            <v>2.17</v>
          </cell>
          <cell r="J1136">
            <v>273</v>
          </cell>
          <cell r="K1136">
            <v>0</v>
          </cell>
          <cell r="L1136">
            <v>32</v>
          </cell>
          <cell r="M1136">
            <v>48</v>
          </cell>
          <cell r="N1136">
            <v>31</v>
          </cell>
          <cell r="O1136">
            <v>21</v>
          </cell>
          <cell r="P1136">
            <v>21</v>
          </cell>
          <cell r="Q1136">
            <v>51</v>
          </cell>
          <cell r="R1136">
            <v>38</v>
          </cell>
          <cell r="S1136">
            <v>35</v>
          </cell>
          <cell r="T1136">
            <v>26</v>
          </cell>
          <cell r="U1136">
            <v>20</v>
          </cell>
          <cell r="V1136">
            <v>19</v>
          </cell>
          <cell r="W1136">
            <v>19</v>
          </cell>
          <cell r="X1136">
            <v>33</v>
          </cell>
          <cell r="Y1136" t="str">
            <v>SHENZHEN</v>
          </cell>
        </row>
        <row r="1137">
          <cell r="B1137" t="str">
            <v>DA507838N</v>
          </cell>
          <cell r="C1137" t="str">
            <v>Ceramic Disc Cartridge for Single Handle Faucet 40mm</v>
          </cell>
          <cell r="D1137" t="str">
            <v>Gerber Brass.Parts</v>
          </cell>
          <cell r="E1137" t="str">
            <v>Part/Accessory</v>
          </cell>
          <cell r="F1137" t="str">
            <v>Active</v>
          </cell>
          <cell r="G1137" t="str">
            <v>P</v>
          </cell>
          <cell r="H1137" t="str">
            <v>1524</v>
          </cell>
          <cell r="I1137">
            <v>2.02</v>
          </cell>
          <cell r="J1137">
            <v>162</v>
          </cell>
          <cell r="K1137">
            <v>0</v>
          </cell>
          <cell r="L1137">
            <v>29</v>
          </cell>
          <cell r="M1137">
            <v>30</v>
          </cell>
          <cell r="N1137">
            <v>35</v>
          </cell>
          <cell r="O1137">
            <v>17</v>
          </cell>
          <cell r="P1137">
            <v>30</v>
          </cell>
          <cell r="Q1137">
            <v>27</v>
          </cell>
          <cell r="R1137">
            <v>27</v>
          </cell>
          <cell r="S1137">
            <v>21</v>
          </cell>
          <cell r="T1137">
            <v>25</v>
          </cell>
          <cell r="U1137">
            <v>34</v>
          </cell>
          <cell r="V1137">
            <v>57</v>
          </cell>
          <cell r="W1137">
            <v>17</v>
          </cell>
          <cell r="X1137">
            <v>25</v>
          </cell>
          <cell r="Y1137" t="str">
            <v>SHENZHEN</v>
          </cell>
        </row>
        <row r="1138">
          <cell r="B1138" t="str">
            <v>DA507848N</v>
          </cell>
          <cell r="C1138" t="str">
            <v>Ceramic Disc Cartridge</v>
          </cell>
          <cell r="D1138" t="str">
            <v>Gerber Brass.Parts</v>
          </cell>
          <cell r="E1138" t="str">
            <v>Part/Accessory</v>
          </cell>
          <cell r="F1138" t="str">
            <v>Active</v>
          </cell>
          <cell r="G1138" t="str">
            <v>P</v>
          </cell>
          <cell r="H1138" t="str">
            <v>1524</v>
          </cell>
          <cell r="I1138">
            <v>4.01</v>
          </cell>
          <cell r="J1138">
            <v>286</v>
          </cell>
          <cell r="K1138">
            <v>0</v>
          </cell>
          <cell r="L1138">
            <v>58</v>
          </cell>
          <cell r="M1138">
            <v>32</v>
          </cell>
          <cell r="N1138">
            <v>31</v>
          </cell>
          <cell r="O1138">
            <v>26</v>
          </cell>
          <cell r="P1138">
            <v>46</v>
          </cell>
          <cell r="Q1138">
            <v>61</v>
          </cell>
          <cell r="R1138">
            <v>30</v>
          </cell>
          <cell r="S1138">
            <v>40</v>
          </cell>
          <cell r="T1138">
            <v>70</v>
          </cell>
          <cell r="U1138">
            <v>38</v>
          </cell>
          <cell r="V1138">
            <v>55</v>
          </cell>
          <cell r="W1138">
            <v>77</v>
          </cell>
          <cell r="X1138">
            <v>78</v>
          </cell>
          <cell r="Y1138" t="str">
            <v>SHENZHEN</v>
          </cell>
        </row>
        <row r="1139">
          <cell r="B1139" t="str">
            <v>DA507850</v>
          </cell>
          <cell r="C1139" t="str">
            <v>Diverter Cartridge for 1/2" 4 Port Diverter</v>
          </cell>
          <cell r="D1139" t="str">
            <v>Gerber Brass.Parts</v>
          </cell>
          <cell r="E1139" t="str">
            <v>Part/Accessory</v>
          </cell>
          <cell r="F1139" t="str">
            <v>Active</v>
          </cell>
          <cell r="G1139" t="str">
            <v>P</v>
          </cell>
          <cell r="H1139" t="str">
            <v>1524</v>
          </cell>
          <cell r="I1139">
            <v>13.24</v>
          </cell>
          <cell r="J1139">
            <v>155</v>
          </cell>
          <cell r="K1139">
            <v>0</v>
          </cell>
          <cell r="L1139">
            <v>17</v>
          </cell>
          <cell r="M1139">
            <v>16</v>
          </cell>
          <cell r="N1139">
            <v>19</v>
          </cell>
          <cell r="O1139">
            <v>19</v>
          </cell>
          <cell r="P1139">
            <v>10</v>
          </cell>
          <cell r="Q1139">
            <v>23</v>
          </cell>
          <cell r="R1139">
            <v>23</v>
          </cell>
          <cell r="S1139">
            <v>17</v>
          </cell>
          <cell r="T1139">
            <v>17</v>
          </cell>
          <cell r="U1139">
            <v>16</v>
          </cell>
          <cell r="V1139">
            <v>22</v>
          </cell>
          <cell r="W1139">
            <v>14</v>
          </cell>
          <cell r="X1139">
            <v>18</v>
          </cell>
          <cell r="Y1139" t="str">
            <v>SHENZHEN</v>
          </cell>
        </row>
        <row r="1140">
          <cell r="B1140" t="str">
            <v>DA507871W</v>
          </cell>
          <cell r="C1140" t="str">
            <v>Ceramic Disc Cartridge - Hot</v>
          </cell>
          <cell r="D1140" t="str">
            <v>Gerber Brass.Parts</v>
          </cell>
          <cell r="E1140" t="str">
            <v>Part/Accessory</v>
          </cell>
          <cell r="F1140" t="str">
            <v>Active</v>
          </cell>
          <cell r="G1140" t="str">
            <v>P</v>
          </cell>
          <cell r="H1140" t="str">
            <v>1524</v>
          </cell>
          <cell r="I1140">
            <v>2.44</v>
          </cell>
          <cell r="J1140">
            <v>58</v>
          </cell>
          <cell r="K1140">
            <v>0</v>
          </cell>
          <cell r="L1140">
            <v>11</v>
          </cell>
          <cell r="M1140">
            <v>12</v>
          </cell>
          <cell r="N1140">
            <v>12</v>
          </cell>
          <cell r="O1140">
            <v>12</v>
          </cell>
          <cell r="P1140">
            <v>8</v>
          </cell>
          <cell r="Q1140">
            <v>8</v>
          </cell>
          <cell r="R1140">
            <v>10</v>
          </cell>
          <cell r="S1140">
            <v>8</v>
          </cell>
          <cell r="T1140">
            <v>14</v>
          </cell>
          <cell r="U1140">
            <v>5</v>
          </cell>
          <cell r="V1140">
            <v>11</v>
          </cell>
          <cell r="W1140">
            <v>8</v>
          </cell>
          <cell r="X1140">
            <v>3</v>
          </cell>
          <cell r="Y1140" t="str">
            <v>SHENZHEN</v>
          </cell>
        </row>
        <row r="1141">
          <cell r="B1141" t="str">
            <v>DA507872W</v>
          </cell>
          <cell r="C1141" t="str">
            <v>Ceramic Disc Cartridge - Cold</v>
          </cell>
          <cell r="D1141" t="str">
            <v>Gerber Brass.Parts</v>
          </cell>
          <cell r="E1141" t="str">
            <v>Part/Accessory</v>
          </cell>
          <cell r="F1141" t="str">
            <v>Active</v>
          </cell>
          <cell r="G1141" t="str">
            <v>P</v>
          </cell>
          <cell r="H1141" t="str">
            <v>1524</v>
          </cell>
          <cell r="I1141">
            <v>2.74</v>
          </cell>
          <cell r="J1141">
            <v>25</v>
          </cell>
          <cell r="K1141">
            <v>0</v>
          </cell>
          <cell r="L1141">
            <v>5</v>
          </cell>
          <cell r="M1141">
            <v>8</v>
          </cell>
          <cell r="N1141">
            <v>6</v>
          </cell>
          <cell r="O1141">
            <v>4</v>
          </cell>
          <cell r="P1141">
            <v>5</v>
          </cell>
          <cell r="Q1141">
            <v>3</v>
          </cell>
          <cell r="R1141">
            <v>2</v>
          </cell>
          <cell r="S1141">
            <v>2</v>
          </cell>
          <cell r="T1141">
            <v>3</v>
          </cell>
          <cell r="U1141">
            <v>6</v>
          </cell>
          <cell r="V1141">
            <v>3</v>
          </cell>
          <cell r="W1141">
            <v>3</v>
          </cell>
          <cell r="X1141">
            <v>2</v>
          </cell>
          <cell r="Y1141" t="str">
            <v>SHENZHEN</v>
          </cell>
        </row>
        <row r="1142">
          <cell r="B1142" t="str">
            <v>DA507874</v>
          </cell>
          <cell r="C1142" t="str">
            <v>Ceramic Disc Cartridge for Thermostatic Faucet</v>
          </cell>
          <cell r="D1142" t="str">
            <v>Gerber Brass.Parts</v>
          </cell>
          <cell r="E1142" t="str">
            <v>Part/Accessory</v>
          </cell>
          <cell r="F1142" t="str">
            <v>Active</v>
          </cell>
          <cell r="G1142" t="str">
            <v>P</v>
          </cell>
          <cell r="H1142" t="str">
            <v>1524</v>
          </cell>
          <cell r="I1142">
            <v>15.200000000000001</v>
          </cell>
          <cell r="J1142">
            <v>143</v>
          </cell>
          <cell r="K1142">
            <v>0</v>
          </cell>
          <cell r="L1142">
            <v>62</v>
          </cell>
          <cell r="M1142">
            <v>46</v>
          </cell>
          <cell r="N1142">
            <v>46</v>
          </cell>
          <cell r="O1142">
            <v>46</v>
          </cell>
          <cell r="P1142">
            <v>35</v>
          </cell>
          <cell r="Q1142">
            <v>41</v>
          </cell>
          <cell r="R1142">
            <v>54</v>
          </cell>
          <cell r="S1142">
            <v>45</v>
          </cell>
          <cell r="T1142">
            <v>21</v>
          </cell>
          <cell r="U1142">
            <v>26</v>
          </cell>
          <cell r="V1142">
            <v>37</v>
          </cell>
          <cell r="W1142">
            <v>52</v>
          </cell>
          <cell r="X1142">
            <v>22</v>
          </cell>
          <cell r="Y1142" t="str">
            <v>SHENZHEN</v>
          </cell>
        </row>
        <row r="1143">
          <cell r="B1143" t="str">
            <v>DA507875</v>
          </cell>
          <cell r="C1143" t="str">
            <v>Ceramic Disc Cartridge for Thermostatic Volume Control</v>
          </cell>
          <cell r="D1143" t="str">
            <v>Gerber Brass.Parts</v>
          </cell>
          <cell r="E1143" t="str">
            <v>Part/Accessory</v>
          </cell>
          <cell r="F1143" t="str">
            <v>Active</v>
          </cell>
          <cell r="G1143" t="str">
            <v>P</v>
          </cell>
          <cell r="H1143" t="str">
            <v>1524</v>
          </cell>
          <cell r="I1143">
            <v>4.62</v>
          </cell>
          <cell r="J1143">
            <v>153</v>
          </cell>
          <cell r="K1143">
            <v>0</v>
          </cell>
          <cell r="L1143">
            <v>14</v>
          </cell>
          <cell r="M1143">
            <v>9</v>
          </cell>
          <cell r="N1143">
            <v>13</v>
          </cell>
          <cell r="O1143">
            <v>13</v>
          </cell>
          <cell r="P1143">
            <v>16</v>
          </cell>
          <cell r="Q1143">
            <v>12</v>
          </cell>
          <cell r="R1143">
            <v>10</v>
          </cell>
          <cell r="S1143">
            <v>14</v>
          </cell>
          <cell r="T1143">
            <v>20</v>
          </cell>
          <cell r="U1143">
            <v>26</v>
          </cell>
          <cell r="V1143">
            <v>18</v>
          </cell>
          <cell r="W1143">
            <v>27</v>
          </cell>
          <cell r="X1143">
            <v>15</v>
          </cell>
          <cell r="Y1143" t="str">
            <v>SHENZHEN</v>
          </cell>
        </row>
        <row r="1144">
          <cell r="B1144" t="str">
            <v>DA507894</v>
          </cell>
          <cell r="C1144" t="str">
            <v>Diverter Cartridge for 3-Port/2-Outlet Diverter Valve for D130500BT</v>
          </cell>
          <cell r="D1144" t="str">
            <v>Gerber Brass.Parts</v>
          </cell>
          <cell r="E1144" t="str">
            <v>Part/Accessory</v>
          </cell>
          <cell r="F1144" t="str">
            <v>Active</v>
          </cell>
          <cell r="G1144" t="str">
            <v>P</v>
          </cell>
          <cell r="H1144" t="str">
            <v>1524</v>
          </cell>
          <cell r="I1144">
            <v>11.89</v>
          </cell>
          <cell r="J1144">
            <v>22</v>
          </cell>
          <cell r="K1144">
            <v>0</v>
          </cell>
          <cell r="L1144">
            <v>3</v>
          </cell>
          <cell r="M1144">
            <v>2</v>
          </cell>
          <cell r="N1144">
            <v>2</v>
          </cell>
          <cell r="O1144">
            <v>3</v>
          </cell>
          <cell r="P1144">
            <v>3</v>
          </cell>
          <cell r="Q1144">
            <v>3</v>
          </cell>
          <cell r="R1144">
            <v>2</v>
          </cell>
          <cell r="S1144">
            <v>3</v>
          </cell>
          <cell r="T1144">
            <v>3</v>
          </cell>
          <cell r="U1144">
            <v>3</v>
          </cell>
          <cell r="V1144">
            <v>3</v>
          </cell>
          <cell r="W1144">
            <v>2</v>
          </cell>
          <cell r="X1144">
            <v>3</v>
          </cell>
          <cell r="Y1144" t="str">
            <v>SHENZHEN</v>
          </cell>
        </row>
        <row r="1145">
          <cell r="B1145" t="str">
            <v>DA507906N</v>
          </cell>
          <cell r="C1145" t="str">
            <v>Ceramic Disc Cartridge</v>
          </cell>
          <cell r="D1145" t="str">
            <v>Gerber Brass.Parts</v>
          </cell>
          <cell r="E1145" t="str">
            <v>Part/Accessory</v>
          </cell>
          <cell r="F1145" t="str">
            <v>Active</v>
          </cell>
          <cell r="G1145" t="str">
            <v>P</v>
          </cell>
          <cell r="H1145" t="str">
            <v>1524</v>
          </cell>
          <cell r="I1145">
            <v>1.1500000000000001</v>
          </cell>
          <cell r="J1145">
            <v>136</v>
          </cell>
          <cell r="K1145">
            <v>0</v>
          </cell>
          <cell r="L1145">
            <v>55</v>
          </cell>
          <cell r="M1145">
            <v>54</v>
          </cell>
          <cell r="N1145">
            <v>48</v>
          </cell>
          <cell r="O1145">
            <v>53</v>
          </cell>
          <cell r="P1145">
            <v>37</v>
          </cell>
          <cell r="Q1145">
            <v>61</v>
          </cell>
          <cell r="R1145">
            <v>59</v>
          </cell>
          <cell r="S1145">
            <v>99</v>
          </cell>
          <cell r="T1145">
            <v>53</v>
          </cell>
          <cell r="U1145">
            <v>87</v>
          </cell>
          <cell r="V1145">
            <v>82</v>
          </cell>
          <cell r="W1145">
            <v>62</v>
          </cell>
          <cell r="X1145">
            <v>66</v>
          </cell>
          <cell r="Y1145" t="str">
            <v>SHENZHEN</v>
          </cell>
        </row>
        <row r="1146">
          <cell r="B1146" t="str">
            <v>DA507923</v>
          </cell>
          <cell r="C1146" t="str">
            <v>Diverter Cartridge for 3-Port/2-Outlet Diverter Valve D130505BT</v>
          </cell>
          <cell r="D1146" t="str">
            <v>Gerber Brass.Parts</v>
          </cell>
          <cell r="E1146" t="str">
            <v>Part/Accessory</v>
          </cell>
          <cell r="F1146" t="str">
            <v>Active</v>
          </cell>
          <cell r="G1146" t="str">
            <v>P</v>
          </cell>
          <cell r="H1146" t="str">
            <v>1524</v>
          </cell>
          <cell r="I1146">
            <v>11.89</v>
          </cell>
          <cell r="J1146">
            <v>26</v>
          </cell>
          <cell r="K1146">
            <v>0</v>
          </cell>
          <cell r="L1146">
            <v>5</v>
          </cell>
          <cell r="M1146">
            <v>5</v>
          </cell>
          <cell r="N1146">
            <v>5</v>
          </cell>
          <cell r="O1146">
            <v>5</v>
          </cell>
          <cell r="P1146">
            <v>5</v>
          </cell>
          <cell r="Q1146">
            <v>5</v>
          </cell>
          <cell r="R1146">
            <v>5</v>
          </cell>
          <cell r="S1146">
            <v>5</v>
          </cell>
          <cell r="T1146">
            <v>5</v>
          </cell>
          <cell r="U1146">
            <v>5</v>
          </cell>
          <cell r="V1146">
            <v>5</v>
          </cell>
          <cell r="W1146">
            <v>5</v>
          </cell>
          <cell r="X1146">
            <v>5</v>
          </cell>
          <cell r="Y1146" t="str">
            <v>SHENZHEN</v>
          </cell>
        </row>
        <row r="1147">
          <cell r="B1147" t="str">
            <v>DA507933</v>
          </cell>
          <cell r="C1147" t="str">
            <v>Ceramic Disc Cartridge for 3/4" Volume Control Valve</v>
          </cell>
          <cell r="D1147" t="str">
            <v>Gerber Brass.Parts</v>
          </cell>
          <cell r="E1147" t="str">
            <v>Part/Accessory</v>
          </cell>
          <cell r="F1147" t="str">
            <v>Active</v>
          </cell>
          <cell r="G1147" t="str">
            <v>P</v>
          </cell>
          <cell r="H1147" t="str">
            <v>1524</v>
          </cell>
          <cell r="I1147">
            <v>3.12</v>
          </cell>
          <cell r="J1147">
            <v>59</v>
          </cell>
          <cell r="K1147">
            <v>0</v>
          </cell>
          <cell r="L1147">
            <v>5</v>
          </cell>
          <cell r="M1147">
            <v>3</v>
          </cell>
          <cell r="N1147">
            <v>8</v>
          </cell>
          <cell r="O1147">
            <v>4</v>
          </cell>
          <cell r="P1147">
            <v>4</v>
          </cell>
          <cell r="Q1147">
            <v>3</v>
          </cell>
          <cell r="R1147">
            <v>6</v>
          </cell>
          <cell r="S1147">
            <v>9</v>
          </cell>
          <cell r="T1147">
            <v>3</v>
          </cell>
          <cell r="U1147">
            <v>3</v>
          </cell>
          <cell r="V1147">
            <v>3</v>
          </cell>
          <cell r="W1147">
            <v>3</v>
          </cell>
          <cell r="X1147">
            <v>5</v>
          </cell>
          <cell r="Y1147" t="str">
            <v>SHENZHEN</v>
          </cell>
        </row>
        <row r="1148">
          <cell r="B1148" t="str">
            <v>DA511006N</v>
          </cell>
          <cell r="C1148" t="str">
            <v>Hose 47" Stainless Steel Braided Chrome</v>
          </cell>
          <cell r="D1148" t="str">
            <v>Gerber Brass.Parts</v>
          </cell>
          <cell r="E1148" t="str">
            <v>Part/Accessory</v>
          </cell>
          <cell r="F1148" t="str">
            <v>Active</v>
          </cell>
          <cell r="G1148" t="str">
            <v>P</v>
          </cell>
          <cell r="H1148" t="str">
            <v>1524</v>
          </cell>
          <cell r="I1148">
            <v>4.67</v>
          </cell>
          <cell r="J1148">
            <v>57</v>
          </cell>
          <cell r="K1148">
            <v>0</v>
          </cell>
          <cell r="L1148">
            <v>8</v>
          </cell>
          <cell r="M1148">
            <v>8</v>
          </cell>
          <cell r="N1148">
            <v>8</v>
          </cell>
          <cell r="O1148">
            <v>9</v>
          </cell>
          <cell r="P1148">
            <v>5</v>
          </cell>
          <cell r="Q1148">
            <v>8</v>
          </cell>
          <cell r="R1148">
            <v>7</v>
          </cell>
          <cell r="S1148">
            <v>7</v>
          </cell>
          <cell r="T1148">
            <v>7</v>
          </cell>
          <cell r="U1148">
            <v>5</v>
          </cell>
          <cell r="V1148">
            <v>9</v>
          </cell>
          <cell r="W1148">
            <v>20</v>
          </cell>
          <cell r="X1148">
            <v>7</v>
          </cell>
          <cell r="Y1148" t="str">
            <v>SHENZHEN</v>
          </cell>
        </row>
        <row r="1149">
          <cell r="B1149" t="str">
            <v>DA511006NBB</v>
          </cell>
          <cell r="C1149" t="str">
            <v>Hose 47" Stainless Steel Braided Brushed Bronze</v>
          </cell>
          <cell r="D1149" t="str">
            <v>Gerber Brass.Parts</v>
          </cell>
          <cell r="E1149" t="str">
            <v>Part/Accessory</v>
          </cell>
          <cell r="F1149" t="str">
            <v>Active</v>
          </cell>
          <cell r="G1149" t="str">
            <v>P</v>
          </cell>
          <cell r="H1149" t="str">
            <v>1524</v>
          </cell>
          <cell r="I1149">
            <v>5.42376755</v>
          </cell>
          <cell r="J1149">
            <v>92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 t="str">
            <v>SHENZHEN</v>
          </cell>
        </row>
        <row r="1150">
          <cell r="B1150" t="str">
            <v>DA511006NBN</v>
          </cell>
          <cell r="C1150" t="str">
            <v>Hose 47" Stainless Steel Braided Brushed Nickel</v>
          </cell>
          <cell r="D1150" t="str">
            <v>Gerber Brass.Parts</v>
          </cell>
          <cell r="E1150" t="str">
            <v>Part/Accessory</v>
          </cell>
          <cell r="F1150" t="str">
            <v>Active</v>
          </cell>
          <cell r="G1150" t="str">
            <v>P</v>
          </cell>
          <cell r="H1150" t="str">
            <v>1524</v>
          </cell>
          <cell r="I1150">
            <v>5.73</v>
          </cell>
          <cell r="J1150">
            <v>160</v>
          </cell>
          <cell r="K1150">
            <v>0</v>
          </cell>
          <cell r="L1150">
            <v>30</v>
          </cell>
          <cell r="M1150">
            <v>22</v>
          </cell>
          <cell r="N1150">
            <v>29</v>
          </cell>
          <cell r="O1150">
            <v>18</v>
          </cell>
          <cell r="P1150">
            <v>15</v>
          </cell>
          <cell r="Q1150">
            <v>37</v>
          </cell>
          <cell r="R1150">
            <v>17</v>
          </cell>
          <cell r="S1150">
            <v>12</v>
          </cell>
          <cell r="T1150">
            <v>10</v>
          </cell>
          <cell r="U1150">
            <v>10</v>
          </cell>
          <cell r="V1150">
            <v>21</v>
          </cell>
          <cell r="W1150">
            <v>30</v>
          </cell>
          <cell r="X1150">
            <v>31</v>
          </cell>
          <cell r="Y1150" t="str">
            <v>SHENZHEN</v>
          </cell>
        </row>
        <row r="1151">
          <cell r="B1151" t="str">
            <v>DA511006NBS</v>
          </cell>
          <cell r="C1151" t="str">
            <v>Hose 47" Stainless Steel Braided Satin Black</v>
          </cell>
          <cell r="D1151" t="str">
            <v>Gerber Brass.Parts</v>
          </cell>
          <cell r="E1151" t="str">
            <v>Part/Accessory</v>
          </cell>
          <cell r="F1151" t="str">
            <v>Active</v>
          </cell>
          <cell r="G1151" t="str">
            <v>P</v>
          </cell>
          <cell r="H1151" t="str">
            <v>1524</v>
          </cell>
          <cell r="I1151">
            <v>4.18</v>
          </cell>
          <cell r="J1151">
            <v>103</v>
          </cell>
          <cell r="K1151">
            <v>0</v>
          </cell>
          <cell r="L1151">
            <v>0</v>
          </cell>
          <cell r="M1151">
            <v>1</v>
          </cell>
          <cell r="N1151">
            <v>1</v>
          </cell>
          <cell r="O1151">
            <v>1</v>
          </cell>
          <cell r="P1151">
            <v>1</v>
          </cell>
          <cell r="Q1151">
            <v>1</v>
          </cell>
          <cell r="R1151">
            <v>1</v>
          </cell>
          <cell r="S1151">
            <v>1</v>
          </cell>
          <cell r="T1151">
            <v>1</v>
          </cell>
          <cell r="U1151">
            <v>1</v>
          </cell>
          <cell r="V1151">
            <v>1</v>
          </cell>
          <cell r="W1151">
            <v>1</v>
          </cell>
          <cell r="X1151">
            <v>1</v>
          </cell>
          <cell r="Y1151" t="str">
            <v>SHENZHEN</v>
          </cell>
        </row>
        <row r="1152">
          <cell r="B1152" t="str">
            <v>DA515104N</v>
          </cell>
          <cell r="C1152" t="str">
            <v>Spray Hose 1/2'' x 9/16'' x 59'' Plastic/Nylon Braided Chrome</v>
          </cell>
          <cell r="D1152" t="str">
            <v>Gerber Brass.Parts</v>
          </cell>
          <cell r="E1152" t="str">
            <v>Part/Accessory</v>
          </cell>
          <cell r="F1152" t="str">
            <v>Active</v>
          </cell>
          <cell r="G1152" t="str">
            <v>P</v>
          </cell>
          <cell r="H1152" t="str">
            <v>1524</v>
          </cell>
          <cell r="I1152">
            <v>9.3000000000000007</v>
          </cell>
          <cell r="J1152">
            <v>162</v>
          </cell>
          <cell r="K1152">
            <v>0</v>
          </cell>
          <cell r="L1152">
            <v>17</v>
          </cell>
          <cell r="M1152">
            <v>22</v>
          </cell>
          <cell r="N1152">
            <v>25</v>
          </cell>
          <cell r="O1152">
            <v>11</v>
          </cell>
          <cell r="P1152">
            <v>11</v>
          </cell>
          <cell r="Q1152">
            <v>19</v>
          </cell>
          <cell r="R1152">
            <v>37</v>
          </cell>
          <cell r="S1152">
            <v>27</v>
          </cell>
          <cell r="T1152">
            <v>12</v>
          </cell>
          <cell r="U1152">
            <v>15</v>
          </cell>
          <cell r="V1152">
            <v>34</v>
          </cell>
          <cell r="W1152">
            <v>18</v>
          </cell>
          <cell r="X1152">
            <v>24</v>
          </cell>
          <cell r="Y1152" t="str">
            <v>SHENZHEN</v>
          </cell>
        </row>
        <row r="1153">
          <cell r="B1153" t="str">
            <v>DA52302665N</v>
          </cell>
          <cell r="C1153" t="str">
            <v>Melrose Pull Out Spray Head 1.75gpm Chrome</v>
          </cell>
          <cell r="D1153" t="str">
            <v>Gerber Brass.Parts</v>
          </cell>
          <cell r="E1153" t="str">
            <v>Melrose</v>
          </cell>
          <cell r="F1153" t="str">
            <v>Active</v>
          </cell>
          <cell r="G1153" t="str">
            <v>P</v>
          </cell>
          <cell r="H1153" t="str">
            <v>1524</v>
          </cell>
          <cell r="I1153">
            <v>8.0400000000000009</v>
          </cell>
          <cell r="J1153">
            <v>2</v>
          </cell>
          <cell r="K1153">
            <v>0</v>
          </cell>
          <cell r="L1153">
            <v>0</v>
          </cell>
          <cell r="M1153">
            <v>1</v>
          </cell>
          <cell r="N1153">
            <v>1</v>
          </cell>
          <cell r="O1153">
            <v>1</v>
          </cell>
          <cell r="P1153">
            <v>1</v>
          </cell>
          <cell r="Q1153">
            <v>1</v>
          </cell>
          <cell r="R1153">
            <v>1</v>
          </cell>
          <cell r="S1153">
            <v>1</v>
          </cell>
          <cell r="T1153">
            <v>1</v>
          </cell>
          <cell r="U1153">
            <v>1</v>
          </cell>
          <cell r="V1153">
            <v>1</v>
          </cell>
          <cell r="W1153">
            <v>1</v>
          </cell>
          <cell r="X1153">
            <v>1</v>
          </cell>
          <cell r="Y1153" t="str">
            <v>SHENZHEN</v>
          </cell>
        </row>
        <row r="1154">
          <cell r="B1154" t="str">
            <v>DA52303665N</v>
          </cell>
          <cell r="C1154" t="str">
            <v>Melrose Pull Out Spray Head 1.75gpm Chrome</v>
          </cell>
          <cell r="D1154" t="str">
            <v>Gerber Brass.Parts</v>
          </cell>
          <cell r="E1154" t="str">
            <v>Melrose</v>
          </cell>
          <cell r="F1154" t="str">
            <v>Active</v>
          </cell>
          <cell r="G1154" t="str">
            <v>P</v>
          </cell>
          <cell r="H1154" t="str">
            <v>1524</v>
          </cell>
          <cell r="I1154">
            <v>8.15</v>
          </cell>
          <cell r="J1154">
            <v>123</v>
          </cell>
          <cell r="K1154">
            <v>0</v>
          </cell>
          <cell r="L1154">
            <v>19</v>
          </cell>
          <cell r="M1154">
            <v>11</v>
          </cell>
          <cell r="N1154">
            <v>11</v>
          </cell>
          <cell r="O1154">
            <v>42</v>
          </cell>
          <cell r="P1154">
            <v>11</v>
          </cell>
          <cell r="Q1154">
            <v>12</v>
          </cell>
          <cell r="R1154">
            <v>40</v>
          </cell>
          <cell r="S1154">
            <v>27</v>
          </cell>
          <cell r="T1154">
            <v>26</v>
          </cell>
          <cell r="U1154">
            <v>26</v>
          </cell>
          <cell r="V1154">
            <v>28</v>
          </cell>
          <cell r="W1154">
            <v>25</v>
          </cell>
          <cell r="X1154">
            <v>27</v>
          </cell>
          <cell r="Y1154" t="str">
            <v>SHENZHEN</v>
          </cell>
        </row>
        <row r="1155">
          <cell r="B1155" t="str">
            <v>DA523036N</v>
          </cell>
          <cell r="C1155" t="str">
            <v>Spray Head for 1H Pull-out Kitchen Faucet 2.2gpm Chrome</v>
          </cell>
          <cell r="D1155" t="str">
            <v>Gerber Brass.Parts</v>
          </cell>
          <cell r="E1155" t="str">
            <v>Part/Accessory</v>
          </cell>
          <cell r="F1155" t="str">
            <v>Active</v>
          </cell>
          <cell r="G1155" t="str">
            <v>P</v>
          </cell>
          <cell r="H1155" t="str">
            <v>1524</v>
          </cell>
          <cell r="I1155">
            <v>7.76</v>
          </cell>
          <cell r="J1155">
            <v>53</v>
          </cell>
          <cell r="K1155">
            <v>0</v>
          </cell>
          <cell r="L1155">
            <v>6</v>
          </cell>
          <cell r="M1155">
            <v>2</v>
          </cell>
          <cell r="N1155">
            <v>9</v>
          </cell>
          <cell r="O1155">
            <v>2</v>
          </cell>
          <cell r="P1155">
            <v>4</v>
          </cell>
          <cell r="Q1155">
            <v>11</v>
          </cell>
          <cell r="R1155">
            <v>6</v>
          </cell>
          <cell r="S1155">
            <v>2</v>
          </cell>
          <cell r="T1155">
            <v>2</v>
          </cell>
          <cell r="U1155">
            <v>16</v>
          </cell>
          <cell r="V1155">
            <v>4</v>
          </cell>
          <cell r="W1155">
            <v>4</v>
          </cell>
          <cell r="X1155">
            <v>18</v>
          </cell>
          <cell r="Y1155" t="str">
            <v>SHENZHEN</v>
          </cell>
        </row>
        <row r="1156">
          <cell r="B1156" t="str">
            <v>DA523036NBN</v>
          </cell>
          <cell r="C1156" t="str">
            <v>Spray Head for 1H Pull-out Kitchen Faucet 2.2gpm Brushed Nickel</v>
          </cell>
          <cell r="D1156" t="str">
            <v>Gerber Brass.Parts</v>
          </cell>
          <cell r="E1156" t="str">
            <v>Part/Accessory</v>
          </cell>
          <cell r="F1156" t="str">
            <v>Active</v>
          </cell>
          <cell r="G1156" t="str">
            <v>P</v>
          </cell>
          <cell r="H1156" t="str">
            <v>1524</v>
          </cell>
          <cell r="I1156">
            <v>8.01</v>
          </cell>
          <cell r="J1156">
            <v>60</v>
          </cell>
          <cell r="K1156">
            <v>0</v>
          </cell>
          <cell r="L1156">
            <v>1</v>
          </cell>
          <cell r="M1156">
            <v>1</v>
          </cell>
          <cell r="N1156">
            <v>1</v>
          </cell>
          <cell r="O1156">
            <v>2</v>
          </cell>
          <cell r="P1156">
            <v>1</v>
          </cell>
          <cell r="Q1156">
            <v>1</v>
          </cell>
          <cell r="R1156">
            <v>1</v>
          </cell>
          <cell r="S1156">
            <v>1</v>
          </cell>
          <cell r="T1156">
            <v>2</v>
          </cell>
          <cell r="U1156">
            <v>2</v>
          </cell>
          <cell r="V1156">
            <v>1</v>
          </cell>
          <cell r="W1156">
            <v>1</v>
          </cell>
          <cell r="X1156">
            <v>1</v>
          </cell>
          <cell r="Y1156" t="str">
            <v>SHENZHEN</v>
          </cell>
        </row>
        <row r="1157">
          <cell r="B1157" t="str">
            <v>DA52304765N</v>
          </cell>
          <cell r="C1157" t="str">
            <v>Melrose Pull Out Spray Head 1.75gpm Chrome</v>
          </cell>
          <cell r="D1157" t="str">
            <v>Gerber Brass.Parts</v>
          </cell>
          <cell r="E1157" t="str">
            <v>Melrose</v>
          </cell>
          <cell r="F1157" t="str">
            <v>Active</v>
          </cell>
          <cell r="G1157" t="str">
            <v>P</v>
          </cell>
          <cell r="H1157" t="str">
            <v>1524</v>
          </cell>
          <cell r="I1157">
            <v>6.13</v>
          </cell>
          <cell r="J1157">
            <v>35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 t="str">
            <v>PLANDROP25</v>
          </cell>
        </row>
        <row r="1158">
          <cell r="B1158" t="str">
            <v>DA52304765NBN</v>
          </cell>
          <cell r="C1158" t="str">
            <v>Melrose Pull Out Spray Head 1.75gpm Brushed Nickel</v>
          </cell>
          <cell r="D1158" t="str">
            <v>Gerber Brass.Parts</v>
          </cell>
          <cell r="E1158" t="str">
            <v>Melrose</v>
          </cell>
          <cell r="F1158" t="str">
            <v>Active</v>
          </cell>
          <cell r="G1158" t="str">
            <v>P</v>
          </cell>
          <cell r="H1158" t="str">
            <v>1524</v>
          </cell>
          <cell r="I1158">
            <v>7.54</v>
          </cell>
          <cell r="J1158">
            <v>52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 t="str">
            <v>PLANDROP25</v>
          </cell>
        </row>
        <row r="1159">
          <cell r="B1159" t="str">
            <v>DA523047N</v>
          </cell>
          <cell r="C1159" t="str">
            <v>Anu Pull Out Spray Head with Check Valve 2.2gpm Chrome</v>
          </cell>
          <cell r="D1159" t="str">
            <v>Gerber Brass.Parts</v>
          </cell>
          <cell r="E1159" t="str">
            <v>Anu</v>
          </cell>
          <cell r="F1159" t="str">
            <v>Active</v>
          </cell>
          <cell r="G1159" t="str">
            <v>P</v>
          </cell>
          <cell r="H1159" t="str">
            <v>1524</v>
          </cell>
          <cell r="I1159">
            <v>7.17</v>
          </cell>
          <cell r="J1159">
            <v>109</v>
          </cell>
          <cell r="K1159">
            <v>0</v>
          </cell>
          <cell r="L1159">
            <v>11</v>
          </cell>
          <cell r="M1159">
            <v>11</v>
          </cell>
          <cell r="N1159">
            <v>7</v>
          </cell>
          <cell r="O1159">
            <v>12</v>
          </cell>
          <cell r="P1159">
            <v>8</v>
          </cell>
          <cell r="Q1159">
            <v>18</v>
          </cell>
          <cell r="R1159">
            <v>19</v>
          </cell>
          <cell r="S1159">
            <v>5</v>
          </cell>
          <cell r="T1159">
            <v>4</v>
          </cell>
          <cell r="U1159">
            <v>8</v>
          </cell>
          <cell r="V1159">
            <v>13</v>
          </cell>
          <cell r="W1159">
            <v>12</v>
          </cell>
          <cell r="X1159">
            <v>4</v>
          </cell>
          <cell r="Y1159" t="str">
            <v>SHENZHEN</v>
          </cell>
        </row>
        <row r="1160">
          <cell r="B1160" t="str">
            <v>DA523047NBN</v>
          </cell>
          <cell r="C1160" t="str">
            <v>Anu Pull Out Spray Head with Check Valve 2.2gpm Brushed Nickel</v>
          </cell>
          <cell r="D1160" t="str">
            <v>Gerber Brass.Parts</v>
          </cell>
          <cell r="E1160" t="str">
            <v>Anu</v>
          </cell>
          <cell r="F1160" t="str">
            <v>Active</v>
          </cell>
          <cell r="G1160" t="str">
            <v>P</v>
          </cell>
          <cell r="H1160" t="str">
            <v>1524</v>
          </cell>
          <cell r="I1160">
            <v>7.78</v>
          </cell>
          <cell r="J1160">
            <v>49</v>
          </cell>
          <cell r="K1160">
            <v>0</v>
          </cell>
          <cell r="L1160">
            <v>23</v>
          </cell>
          <cell r="M1160">
            <v>23</v>
          </cell>
          <cell r="N1160">
            <v>9</v>
          </cell>
          <cell r="O1160">
            <v>2</v>
          </cell>
          <cell r="P1160">
            <v>5</v>
          </cell>
          <cell r="Q1160">
            <v>38</v>
          </cell>
          <cell r="R1160">
            <v>4</v>
          </cell>
          <cell r="S1160">
            <v>11</v>
          </cell>
          <cell r="T1160">
            <v>2</v>
          </cell>
          <cell r="U1160">
            <v>2</v>
          </cell>
          <cell r="V1160">
            <v>23</v>
          </cell>
          <cell r="W1160">
            <v>29</v>
          </cell>
          <cell r="X1160">
            <v>6</v>
          </cell>
          <cell r="Y1160" t="str">
            <v>SHENZHEN</v>
          </cell>
        </row>
        <row r="1161">
          <cell r="B1161" t="str">
            <v>DA52316754N</v>
          </cell>
          <cell r="C1161" t="str">
            <v>Opulence Pull Out Spray Head with Check Valve 1.75gpm Chrome</v>
          </cell>
          <cell r="D1161" t="str">
            <v>Gerber Brass.Parts</v>
          </cell>
          <cell r="E1161" t="str">
            <v>Opulence</v>
          </cell>
          <cell r="F1161" t="str">
            <v>Active</v>
          </cell>
          <cell r="G1161" t="str">
            <v>P</v>
          </cell>
          <cell r="H1161" t="str">
            <v>1524</v>
          </cell>
          <cell r="I1161">
            <v>9.0400000000000009</v>
          </cell>
          <cell r="J1161">
            <v>27</v>
          </cell>
          <cell r="K1161">
            <v>0</v>
          </cell>
          <cell r="L1161">
            <v>0</v>
          </cell>
          <cell r="M1161">
            <v>1</v>
          </cell>
          <cell r="N1161">
            <v>0</v>
          </cell>
          <cell r="O1161">
            <v>2</v>
          </cell>
          <cell r="P1161">
            <v>1</v>
          </cell>
          <cell r="Q1161">
            <v>4</v>
          </cell>
          <cell r="R1161">
            <v>1</v>
          </cell>
          <cell r="S1161">
            <v>3</v>
          </cell>
          <cell r="T1161">
            <v>1</v>
          </cell>
          <cell r="U1161">
            <v>1</v>
          </cell>
          <cell r="V1161">
            <v>0</v>
          </cell>
          <cell r="W1161">
            <v>1</v>
          </cell>
          <cell r="X1161">
            <v>0</v>
          </cell>
          <cell r="Y1161" t="str">
            <v>SHENZHEN</v>
          </cell>
        </row>
        <row r="1162">
          <cell r="B1162" t="str">
            <v>DA52316754NBN</v>
          </cell>
          <cell r="C1162" t="str">
            <v>Opulence Pull Out Spray Head with Check Valve 1.75gpm Brushed Nickel</v>
          </cell>
          <cell r="D1162" t="str">
            <v>Gerber Brass.Parts</v>
          </cell>
          <cell r="E1162" t="str">
            <v>Opulence</v>
          </cell>
          <cell r="F1162" t="str">
            <v>Active</v>
          </cell>
          <cell r="G1162" t="str">
            <v>P</v>
          </cell>
          <cell r="H1162" t="str">
            <v>1524</v>
          </cell>
          <cell r="I1162">
            <v>10.84</v>
          </cell>
          <cell r="J1162">
            <v>8</v>
          </cell>
          <cell r="K1162">
            <v>0</v>
          </cell>
          <cell r="L1162">
            <v>3</v>
          </cell>
          <cell r="M1162">
            <v>2</v>
          </cell>
          <cell r="N1162">
            <v>4</v>
          </cell>
          <cell r="O1162">
            <v>1</v>
          </cell>
          <cell r="P1162">
            <v>1</v>
          </cell>
          <cell r="Q1162">
            <v>3</v>
          </cell>
          <cell r="R1162">
            <v>4</v>
          </cell>
          <cell r="S1162">
            <v>2</v>
          </cell>
          <cell r="T1162">
            <v>2</v>
          </cell>
          <cell r="U1162">
            <v>2</v>
          </cell>
          <cell r="V1162">
            <v>2</v>
          </cell>
          <cell r="W1162">
            <v>2</v>
          </cell>
          <cell r="X1162">
            <v>5</v>
          </cell>
          <cell r="Y1162" t="str">
            <v>SHENZHEN</v>
          </cell>
        </row>
        <row r="1163">
          <cell r="B1163" t="str">
            <v>DA52316754NBS</v>
          </cell>
          <cell r="C1163" t="str">
            <v>Opulence Pull Out Spray Head with Check Valve 1.75gpm Satin Black</v>
          </cell>
          <cell r="D1163" t="str">
            <v>Gerber Brass.Parts</v>
          </cell>
          <cell r="E1163" t="str">
            <v>Opulence</v>
          </cell>
          <cell r="F1163" t="str">
            <v>Active</v>
          </cell>
          <cell r="G1163" t="str">
            <v>P</v>
          </cell>
          <cell r="H1163" t="str">
            <v>1524</v>
          </cell>
          <cell r="I1163">
            <v>7.67</v>
          </cell>
          <cell r="J1163">
            <v>97</v>
          </cell>
          <cell r="K1163">
            <v>0</v>
          </cell>
          <cell r="L1163">
            <v>0</v>
          </cell>
          <cell r="M1163">
            <v>1</v>
          </cell>
          <cell r="N1163">
            <v>1</v>
          </cell>
          <cell r="O1163">
            <v>1</v>
          </cell>
          <cell r="P1163">
            <v>1</v>
          </cell>
          <cell r="Q1163">
            <v>1</v>
          </cell>
          <cell r="R1163">
            <v>1</v>
          </cell>
          <cell r="S1163">
            <v>1</v>
          </cell>
          <cell r="T1163">
            <v>1</v>
          </cell>
          <cell r="U1163">
            <v>1</v>
          </cell>
          <cell r="V1163">
            <v>1</v>
          </cell>
          <cell r="W1163">
            <v>1</v>
          </cell>
          <cell r="X1163">
            <v>1</v>
          </cell>
          <cell r="Y1163" t="str">
            <v>SHENZHEN</v>
          </cell>
        </row>
        <row r="1164">
          <cell r="B1164" t="str">
            <v>DA523269N</v>
          </cell>
          <cell r="C1164" t="str">
            <v>Pull Down Spray Head with Check Valve 2.2gpm Chrome</v>
          </cell>
          <cell r="D1164" t="str">
            <v>Gerber Brass.Parts</v>
          </cell>
          <cell r="E1164" t="str">
            <v>Part/Accessory</v>
          </cell>
          <cell r="F1164" t="str">
            <v>Active</v>
          </cell>
          <cell r="G1164" t="str">
            <v>P</v>
          </cell>
          <cell r="H1164" t="str">
            <v>1524</v>
          </cell>
          <cell r="I1164">
            <v>5.87</v>
          </cell>
          <cell r="J1164">
            <v>7</v>
          </cell>
          <cell r="K1164">
            <v>0</v>
          </cell>
          <cell r="L1164">
            <v>9</v>
          </cell>
          <cell r="M1164">
            <v>8</v>
          </cell>
          <cell r="N1164">
            <v>8</v>
          </cell>
          <cell r="O1164">
            <v>8</v>
          </cell>
          <cell r="P1164">
            <v>8</v>
          </cell>
          <cell r="Q1164">
            <v>7</v>
          </cell>
          <cell r="R1164">
            <v>10</v>
          </cell>
          <cell r="S1164">
            <v>5</v>
          </cell>
          <cell r="T1164">
            <v>7</v>
          </cell>
          <cell r="U1164">
            <v>7</v>
          </cell>
          <cell r="V1164">
            <v>3</v>
          </cell>
          <cell r="W1164">
            <v>29</v>
          </cell>
          <cell r="X1164">
            <v>3</v>
          </cell>
          <cell r="Y1164" t="str">
            <v>SHENZHEN</v>
          </cell>
        </row>
        <row r="1165">
          <cell r="B1165" t="str">
            <v>DA523269NBN</v>
          </cell>
          <cell r="C1165" t="str">
            <v>Pull Down Spray Head with Check Valve 2.2gpm Brushed Nickel</v>
          </cell>
          <cell r="D1165" t="str">
            <v>Gerber Brass.Parts</v>
          </cell>
          <cell r="E1165" t="str">
            <v>Part/Accessory</v>
          </cell>
          <cell r="F1165" t="str">
            <v>Active</v>
          </cell>
          <cell r="G1165" t="str">
            <v>P</v>
          </cell>
          <cell r="H1165" t="str">
            <v>1524</v>
          </cell>
          <cell r="I1165">
            <v>6.72</v>
          </cell>
          <cell r="J1165">
            <v>60</v>
          </cell>
          <cell r="K1165">
            <v>0</v>
          </cell>
          <cell r="L1165">
            <v>18</v>
          </cell>
          <cell r="M1165">
            <v>10</v>
          </cell>
          <cell r="N1165">
            <v>11</v>
          </cell>
          <cell r="O1165">
            <v>8</v>
          </cell>
          <cell r="P1165">
            <v>9</v>
          </cell>
          <cell r="Q1165">
            <v>24</v>
          </cell>
          <cell r="R1165">
            <v>14</v>
          </cell>
          <cell r="S1165">
            <v>6</v>
          </cell>
          <cell r="T1165">
            <v>6</v>
          </cell>
          <cell r="U1165">
            <v>6</v>
          </cell>
          <cell r="V1165">
            <v>9</v>
          </cell>
          <cell r="W1165">
            <v>11</v>
          </cell>
          <cell r="X1165">
            <v>12</v>
          </cell>
          <cell r="Y1165" t="str">
            <v>SHENZHEN</v>
          </cell>
        </row>
        <row r="1166">
          <cell r="B1166" t="str">
            <v>DA523294N</v>
          </cell>
          <cell r="C1166" t="str">
            <v>Pull Down Spray Head with Check Valve 2.2gpm Chrome</v>
          </cell>
          <cell r="D1166" t="str">
            <v>Gerber Brass.Parts</v>
          </cell>
          <cell r="E1166" t="str">
            <v>Part/Accessory</v>
          </cell>
          <cell r="F1166" t="str">
            <v>Active</v>
          </cell>
          <cell r="G1166" t="str">
            <v>P</v>
          </cell>
          <cell r="H1166" t="str">
            <v>1524</v>
          </cell>
          <cell r="I1166">
            <v>7.87</v>
          </cell>
          <cell r="J1166">
            <v>44</v>
          </cell>
          <cell r="K1166">
            <v>0</v>
          </cell>
          <cell r="L1166">
            <v>2</v>
          </cell>
          <cell r="M1166">
            <v>2</v>
          </cell>
          <cell r="N1166">
            <v>2</v>
          </cell>
          <cell r="O1166">
            <v>2</v>
          </cell>
          <cell r="P1166">
            <v>2</v>
          </cell>
          <cell r="Q1166">
            <v>2</v>
          </cell>
          <cell r="R1166">
            <v>2</v>
          </cell>
          <cell r="S1166">
            <v>2</v>
          </cell>
          <cell r="T1166">
            <v>2</v>
          </cell>
          <cell r="U1166">
            <v>2</v>
          </cell>
          <cell r="V1166">
            <v>2</v>
          </cell>
          <cell r="W1166">
            <v>2</v>
          </cell>
          <cell r="X1166">
            <v>2</v>
          </cell>
          <cell r="Y1166" t="str">
            <v>SHENZHEN</v>
          </cell>
        </row>
        <row r="1167">
          <cell r="B1167" t="str">
            <v>DA523294NBN</v>
          </cell>
          <cell r="C1167" t="str">
            <v>Pull Down Spray Head with Check Valve 2.2gpm Brushed Nickel</v>
          </cell>
          <cell r="D1167" t="str">
            <v>Gerber Brass.Parts</v>
          </cell>
          <cell r="E1167" t="str">
            <v>Part/Accessory</v>
          </cell>
          <cell r="F1167" t="str">
            <v>Active</v>
          </cell>
          <cell r="G1167" t="str">
            <v>P</v>
          </cell>
          <cell r="H1167" t="str">
            <v>1524</v>
          </cell>
          <cell r="I1167">
            <v>9.2200000000000006</v>
          </cell>
          <cell r="J1167">
            <v>57</v>
          </cell>
          <cell r="K1167">
            <v>0</v>
          </cell>
          <cell r="L1167">
            <v>3</v>
          </cell>
          <cell r="M1167">
            <v>6</v>
          </cell>
          <cell r="N1167">
            <v>6</v>
          </cell>
          <cell r="O1167">
            <v>6</v>
          </cell>
          <cell r="P1167">
            <v>3</v>
          </cell>
          <cell r="Q1167">
            <v>3</v>
          </cell>
          <cell r="R1167">
            <v>6</v>
          </cell>
          <cell r="S1167">
            <v>6</v>
          </cell>
          <cell r="T1167">
            <v>6</v>
          </cell>
          <cell r="U1167">
            <v>4</v>
          </cell>
          <cell r="V1167">
            <v>6</v>
          </cell>
          <cell r="W1167">
            <v>8</v>
          </cell>
          <cell r="X1167">
            <v>1</v>
          </cell>
          <cell r="Y1167" t="str">
            <v>SHENZHEN</v>
          </cell>
        </row>
        <row r="1168">
          <cell r="B1168" t="str">
            <v>DA52342590N</v>
          </cell>
          <cell r="C1168" t="str">
            <v>Parma Pull-Out Spray Head 1.75gpm Aeration/ 2.2gpm Spray Chrome</v>
          </cell>
          <cell r="D1168" t="str">
            <v>Gerber Brass.Parts</v>
          </cell>
          <cell r="E1168" t="str">
            <v>Parma</v>
          </cell>
          <cell r="F1168" t="str">
            <v>Active</v>
          </cell>
          <cell r="G1168" t="str">
            <v>P</v>
          </cell>
          <cell r="H1168" t="str">
            <v>1524</v>
          </cell>
          <cell r="I1168">
            <v>4.1900000000000004</v>
          </cell>
          <cell r="J1168">
            <v>22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 t="str">
            <v>SHENZHEN</v>
          </cell>
        </row>
        <row r="1169">
          <cell r="B1169" t="str">
            <v>DA52342590NBN</v>
          </cell>
          <cell r="C1169" t="str">
            <v>Parma Pull-Out Spray Head 1.75gpm Aeration/ 2.2gpm Spray Brushed Nickel</v>
          </cell>
          <cell r="D1169" t="str">
            <v>Gerber Brass.Parts</v>
          </cell>
          <cell r="E1169" t="str">
            <v>Parma</v>
          </cell>
          <cell r="F1169" t="str">
            <v>Active</v>
          </cell>
          <cell r="G1169" t="str">
            <v>P</v>
          </cell>
          <cell r="H1169" t="str">
            <v>1524</v>
          </cell>
          <cell r="I1169">
            <v>6.7700000000000005</v>
          </cell>
          <cell r="J1169">
            <v>3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2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2</v>
          </cell>
          <cell r="V1169">
            <v>0</v>
          </cell>
          <cell r="W1169">
            <v>0</v>
          </cell>
          <cell r="X1169">
            <v>0</v>
          </cell>
          <cell r="Y1169" t="str">
            <v>SHENZHEN</v>
          </cell>
        </row>
        <row r="1170">
          <cell r="B1170" t="str">
            <v>DA52342590NBS</v>
          </cell>
          <cell r="C1170" t="str">
            <v>Parma Pull-Out Spray Head 1.75gpm Aeration/ 2.2gpm Spray Satin Black</v>
          </cell>
          <cell r="D1170" t="str">
            <v>Gerber Brass.Parts</v>
          </cell>
          <cell r="E1170" t="str">
            <v>Parma</v>
          </cell>
          <cell r="F1170" t="str">
            <v>Active</v>
          </cell>
          <cell r="G1170" t="str">
            <v>P</v>
          </cell>
          <cell r="H1170" t="str">
            <v>1524</v>
          </cell>
          <cell r="I1170">
            <v>5.57</v>
          </cell>
          <cell r="J1170">
            <v>30</v>
          </cell>
          <cell r="K1170">
            <v>0</v>
          </cell>
          <cell r="L1170">
            <v>0</v>
          </cell>
          <cell r="M1170"/>
          <cell r="N1170"/>
          <cell r="O1170"/>
          <cell r="P1170"/>
          <cell r="Q1170"/>
          <cell r="R1170"/>
          <cell r="S1170"/>
          <cell r="T1170"/>
          <cell r="U1170"/>
          <cell r="V1170"/>
          <cell r="W1170"/>
          <cell r="X1170"/>
          <cell r="Y1170" t="str">
            <v>SHENZHEN</v>
          </cell>
        </row>
        <row r="1171">
          <cell r="B1171" t="str">
            <v>DA52344190N</v>
          </cell>
          <cell r="C1171" t="str">
            <v>Parma Pre-Rinse Spray Head with Check Valve 1.75gpm Aeration/2.2gpm Spray Chrome</v>
          </cell>
          <cell r="D1171" t="str">
            <v>Gerber Brass.Parts</v>
          </cell>
          <cell r="E1171" t="str">
            <v>Parma</v>
          </cell>
          <cell r="F1171" t="str">
            <v>Active</v>
          </cell>
          <cell r="G1171" t="str">
            <v>P</v>
          </cell>
          <cell r="H1171" t="str">
            <v>1524</v>
          </cell>
          <cell r="I1171">
            <v>7.21</v>
          </cell>
          <cell r="J1171">
            <v>74</v>
          </cell>
          <cell r="K1171">
            <v>0</v>
          </cell>
          <cell r="L1171">
            <v>12</v>
          </cell>
          <cell r="M1171">
            <v>9</v>
          </cell>
          <cell r="N1171">
            <v>13</v>
          </cell>
          <cell r="O1171">
            <v>16</v>
          </cell>
          <cell r="P1171">
            <v>8</v>
          </cell>
          <cell r="Q1171">
            <v>7</v>
          </cell>
          <cell r="R1171">
            <v>7</v>
          </cell>
          <cell r="S1171">
            <v>7</v>
          </cell>
          <cell r="T1171">
            <v>8</v>
          </cell>
          <cell r="U1171">
            <v>11</v>
          </cell>
          <cell r="V1171">
            <v>8</v>
          </cell>
          <cell r="W1171">
            <v>12</v>
          </cell>
          <cell r="X1171">
            <v>11</v>
          </cell>
          <cell r="Y1171" t="str">
            <v>SHENZHEN</v>
          </cell>
        </row>
        <row r="1172">
          <cell r="B1172" t="str">
            <v>DA52344190NBN</v>
          </cell>
          <cell r="C1172" t="str">
            <v>Parma Pre-Rinse Spray Head with Check Valve 1.75gpm Aeration/2.2gpm Spray Brushed Nickel</v>
          </cell>
          <cell r="D1172" t="str">
            <v>Gerber Brass.Parts</v>
          </cell>
          <cell r="E1172" t="str">
            <v>Parma</v>
          </cell>
          <cell r="F1172" t="str">
            <v>Active</v>
          </cell>
          <cell r="G1172" t="str">
            <v>P</v>
          </cell>
          <cell r="H1172" t="str">
            <v>1524</v>
          </cell>
          <cell r="I1172">
            <v>8.0400000000000009</v>
          </cell>
          <cell r="J1172">
            <v>188</v>
          </cell>
          <cell r="K1172">
            <v>0</v>
          </cell>
          <cell r="L1172">
            <v>58</v>
          </cell>
          <cell r="M1172">
            <v>55</v>
          </cell>
          <cell r="N1172">
            <v>55</v>
          </cell>
          <cell r="O1172">
            <v>55</v>
          </cell>
          <cell r="P1172">
            <v>55</v>
          </cell>
          <cell r="Q1172">
            <v>70</v>
          </cell>
          <cell r="R1172">
            <v>64</v>
          </cell>
          <cell r="S1172">
            <v>63</v>
          </cell>
          <cell r="T1172">
            <v>56</v>
          </cell>
          <cell r="U1172">
            <v>48</v>
          </cell>
          <cell r="V1172">
            <v>65</v>
          </cell>
          <cell r="W1172">
            <v>63</v>
          </cell>
          <cell r="X1172">
            <v>63</v>
          </cell>
          <cell r="Y1172" t="str">
            <v>SHENZHEN</v>
          </cell>
        </row>
        <row r="1173">
          <cell r="B1173" t="str">
            <v>DA523483N</v>
          </cell>
          <cell r="C1173" t="str">
            <v>Pull Down Spray Head with Check Valve 2.2gpm Chrome</v>
          </cell>
          <cell r="D1173" t="str">
            <v>Gerber Brass.Parts</v>
          </cell>
          <cell r="E1173" t="str">
            <v>Part/Accessory</v>
          </cell>
          <cell r="F1173" t="str">
            <v>Active</v>
          </cell>
          <cell r="G1173" t="str">
            <v>P</v>
          </cell>
          <cell r="H1173" t="str">
            <v>1524</v>
          </cell>
          <cell r="I1173">
            <v>5.87</v>
          </cell>
          <cell r="J1173">
            <v>28</v>
          </cell>
          <cell r="K1173">
            <v>0</v>
          </cell>
          <cell r="L1173">
            <v>2</v>
          </cell>
          <cell r="M1173">
            <v>2</v>
          </cell>
          <cell r="N1173">
            <v>2</v>
          </cell>
          <cell r="O1173">
            <v>2</v>
          </cell>
          <cell r="P1173">
            <v>2</v>
          </cell>
          <cell r="Q1173">
            <v>2</v>
          </cell>
          <cell r="R1173">
            <v>2</v>
          </cell>
          <cell r="S1173">
            <v>2</v>
          </cell>
          <cell r="T1173">
            <v>2</v>
          </cell>
          <cell r="U1173">
            <v>2</v>
          </cell>
          <cell r="V1173">
            <v>2</v>
          </cell>
          <cell r="W1173">
            <v>2</v>
          </cell>
          <cell r="X1173">
            <v>2</v>
          </cell>
          <cell r="Y1173" t="str">
            <v>SHENZHEN</v>
          </cell>
        </row>
        <row r="1174">
          <cell r="B1174" t="str">
            <v>DA523483NBN</v>
          </cell>
          <cell r="C1174" t="str">
            <v>Pull Down Spray Head with Check Valve 2.2gpm Brushed Nickel</v>
          </cell>
          <cell r="D1174" t="str">
            <v>Gerber Brass.Parts</v>
          </cell>
          <cell r="E1174" t="str">
            <v>Part/Accessory</v>
          </cell>
          <cell r="F1174" t="str">
            <v>Active</v>
          </cell>
          <cell r="G1174" t="str">
            <v>P</v>
          </cell>
          <cell r="H1174" t="str">
            <v>1524</v>
          </cell>
          <cell r="I1174">
            <v>8</v>
          </cell>
          <cell r="J1174">
            <v>52</v>
          </cell>
          <cell r="K1174">
            <v>0</v>
          </cell>
          <cell r="L1174">
            <v>3</v>
          </cell>
          <cell r="M1174">
            <v>2</v>
          </cell>
          <cell r="N1174">
            <v>2</v>
          </cell>
          <cell r="O1174">
            <v>2</v>
          </cell>
          <cell r="P1174">
            <v>2</v>
          </cell>
          <cell r="Q1174">
            <v>3</v>
          </cell>
          <cell r="R1174">
            <v>2</v>
          </cell>
          <cell r="S1174">
            <v>3</v>
          </cell>
          <cell r="T1174">
            <v>2</v>
          </cell>
          <cell r="U1174">
            <v>2</v>
          </cell>
          <cell r="V1174">
            <v>3</v>
          </cell>
          <cell r="W1174">
            <v>2</v>
          </cell>
          <cell r="X1174">
            <v>3</v>
          </cell>
          <cell r="Y1174" t="str">
            <v>SHENZHEN</v>
          </cell>
        </row>
        <row r="1175">
          <cell r="B1175" t="str">
            <v>DA52383790N</v>
          </cell>
          <cell r="C1175" t="str">
            <v>Antioch Pull-Out Spray Head 1.75gpm Aeration/ 2.2gpm Spray Chrome</v>
          </cell>
          <cell r="D1175" t="str">
            <v>Gerber Brass.Parts</v>
          </cell>
          <cell r="E1175" t="str">
            <v>Antioch</v>
          </cell>
          <cell r="F1175" t="str">
            <v>Active</v>
          </cell>
          <cell r="G1175" t="str">
            <v>P</v>
          </cell>
          <cell r="H1175" t="str">
            <v>1524</v>
          </cell>
          <cell r="I1175">
            <v>6.59</v>
          </cell>
          <cell r="J1175">
            <v>4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1</v>
          </cell>
          <cell r="P1175">
            <v>0</v>
          </cell>
          <cell r="Q1175">
            <v>1</v>
          </cell>
          <cell r="R1175">
            <v>0</v>
          </cell>
          <cell r="S1175">
            <v>1</v>
          </cell>
          <cell r="T1175">
            <v>0</v>
          </cell>
          <cell r="U1175">
            <v>1</v>
          </cell>
          <cell r="V1175">
            <v>1</v>
          </cell>
          <cell r="W1175">
            <v>0</v>
          </cell>
          <cell r="X1175">
            <v>1</v>
          </cell>
          <cell r="Y1175" t="str">
            <v>SHENZHEN</v>
          </cell>
        </row>
        <row r="1176">
          <cell r="B1176" t="str">
            <v>DA52383790NBN</v>
          </cell>
          <cell r="C1176" t="str">
            <v>Antioch Pull-Out Spray Head 1.75gpm Aeration/ 2.2gpm Spray Brushed Nickel</v>
          </cell>
          <cell r="D1176" t="str">
            <v>Gerber Brass.Parts</v>
          </cell>
          <cell r="E1176" t="str">
            <v>Antioch</v>
          </cell>
          <cell r="F1176" t="str">
            <v>Active</v>
          </cell>
          <cell r="G1176" t="str">
            <v>P</v>
          </cell>
          <cell r="H1176" t="str">
            <v>1524</v>
          </cell>
          <cell r="I1176">
            <v>7.47</v>
          </cell>
          <cell r="J1176">
            <v>3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  <cell r="Q1176">
            <v>1</v>
          </cell>
          <cell r="R1176">
            <v>0</v>
          </cell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1</v>
          </cell>
          <cell r="X1176">
            <v>0</v>
          </cell>
          <cell r="Y1176" t="str">
            <v>SHENZHEN</v>
          </cell>
        </row>
        <row r="1177">
          <cell r="B1177" t="str">
            <v>DA523912</v>
          </cell>
          <cell r="C1177" t="str">
            <v>Tub Spout with Diverter Chrome</v>
          </cell>
          <cell r="D1177" t="str">
            <v>Gerber Brass.Tub Shower Accessory</v>
          </cell>
          <cell r="E1177" t="str">
            <v>No Collection</v>
          </cell>
          <cell r="F1177" t="str">
            <v>Active</v>
          </cell>
          <cell r="G1177" t="str">
            <v>P</v>
          </cell>
          <cell r="H1177" t="str">
            <v>1524</v>
          </cell>
          <cell r="I1177">
            <v>6.11</v>
          </cell>
          <cell r="J1177">
            <v>51</v>
          </cell>
          <cell r="K1177">
            <v>0</v>
          </cell>
          <cell r="L1177">
            <v>2</v>
          </cell>
          <cell r="M1177">
            <v>2</v>
          </cell>
          <cell r="N1177">
            <v>2</v>
          </cell>
          <cell r="O1177">
            <v>1</v>
          </cell>
          <cell r="P1177">
            <v>1</v>
          </cell>
          <cell r="Q1177">
            <v>1</v>
          </cell>
          <cell r="R1177">
            <v>2</v>
          </cell>
          <cell r="S1177">
            <v>2</v>
          </cell>
          <cell r="T1177">
            <v>1</v>
          </cell>
          <cell r="U1177">
            <v>2</v>
          </cell>
          <cell r="V1177">
            <v>1</v>
          </cell>
          <cell r="W1177">
            <v>2</v>
          </cell>
          <cell r="X1177">
            <v>3</v>
          </cell>
          <cell r="Y1177" t="str">
            <v>SHENZHEN</v>
          </cell>
        </row>
        <row r="1178">
          <cell r="B1178" t="str">
            <v>DA523912BN</v>
          </cell>
          <cell r="C1178" t="str">
            <v>Tub Spout with Diverter Brushed Nickel</v>
          </cell>
          <cell r="D1178" t="str">
            <v>Gerber Brass.Tub Shower Accessory</v>
          </cell>
          <cell r="E1178" t="str">
            <v>No Collection</v>
          </cell>
          <cell r="F1178" t="str">
            <v>Active</v>
          </cell>
          <cell r="G1178" t="str">
            <v>P</v>
          </cell>
          <cell r="H1178" t="str">
            <v>1524</v>
          </cell>
          <cell r="I1178">
            <v>4.57</v>
          </cell>
          <cell r="J1178">
            <v>27</v>
          </cell>
          <cell r="K1178">
            <v>0</v>
          </cell>
          <cell r="L1178">
            <v>2</v>
          </cell>
          <cell r="M1178">
            <v>3</v>
          </cell>
          <cell r="N1178">
            <v>2</v>
          </cell>
          <cell r="O1178">
            <v>1</v>
          </cell>
          <cell r="P1178">
            <v>1</v>
          </cell>
          <cell r="Q1178">
            <v>2</v>
          </cell>
          <cell r="R1178">
            <v>2</v>
          </cell>
          <cell r="S1178">
            <v>1</v>
          </cell>
          <cell r="T1178">
            <v>2</v>
          </cell>
          <cell r="U1178">
            <v>1</v>
          </cell>
          <cell r="V1178">
            <v>2</v>
          </cell>
          <cell r="W1178">
            <v>2</v>
          </cell>
          <cell r="X1178">
            <v>2</v>
          </cell>
          <cell r="Y1178" t="str">
            <v>SHENZHEN</v>
          </cell>
        </row>
        <row r="1179">
          <cell r="B1179" t="str">
            <v>DA52800764N</v>
          </cell>
          <cell r="C1179" t="str">
            <v>Pull Down Spray Head for Trim Line Kitchen 1.5gpm Chrome</v>
          </cell>
          <cell r="D1179" t="str">
            <v>Gerber Brass.Parts</v>
          </cell>
          <cell r="E1179" t="str">
            <v>Part/Accessory</v>
          </cell>
          <cell r="F1179" t="str">
            <v>Active</v>
          </cell>
          <cell r="G1179" t="str">
            <v>P</v>
          </cell>
          <cell r="H1179" t="str">
            <v>1524</v>
          </cell>
          <cell r="I1179">
            <v>6.23</v>
          </cell>
          <cell r="J1179">
            <v>523</v>
          </cell>
          <cell r="K1179">
            <v>0</v>
          </cell>
          <cell r="L1179">
            <v>6</v>
          </cell>
          <cell r="M1179">
            <v>5</v>
          </cell>
          <cell r="N1179">
            <v>5</v>
          </cell>
          <cell r="O1179">
            <v>5</v>
          </cell>
          <cell r="P1179">
            <v>5</v>
          </cell>
          <cell r="Q1179">
            <v>6</v>
          </cell>
          <cell r="R1179">
            <v>5</v>
          </cell>
          <cell r="S1179">
            <v>6</v>
          </cell>
          <cell r="T1179">
            <v>5</v>
          </cell>
          <cell r="U1179">
            <v>5</v>
          </cell>
          <cell r="V1179">
            <v>6</v>
          </cell>
          <cell r="W1179">
            <v>5</v>
          </cell>
          <cell r="X1179">
            <v>6</v>
          </cell>
          <cell r="Y1179" t="str">
            <v>SHENZHEN</v>
          </cell>
        </row>
        <row r="1180">
          <cell r="B1180" t="str">
            <v>DA52800764NBN</v>
          </cell>
          <cell r="C1180" t="str">
            <v>Pull Down Spray Head for Trim Line Kitchen 1.5gpm Brushed Nickel</v>
          </cell>
          <cell r="D1180" t="str">
            <v>Gerber Brass.Parts</v>
          </cell>
          <cell r="E1180" t="str">
            <v>Part/Accessory</v>
          </cell>
          <cell r="F1180" t="str">
            <v>Active</v>
          </cell>
          <cell r="G1180" t="str">
            <v>P</v>
          </cell>
          <cell r="H1180" t="str">
            <v>1524</v>
          </cell>
          <cell r="I1180">
            <v>6.95</v>
          </cell>
          <cell r="J1180">
            <v>340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Q1180">
            <v>0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 t="str">
            <v>SHENZHEN</v>
          </cell>
        </row>
        <row r="1181">
          <cell r="B1181" t="str">
            <v>DA52800854N</v>
          </cell>
          <cell r="C1181" t="str">
            <v>Foodie Pre-Rinse Pull Down Spray Head Assembly 1.75gpm Chrome</v>
          </cell>
          <cell r="D1181" t="str">
            <v>Gerber Brass.Parts</v>
          </cell>
          <cell r="E1181" t="str">
            <v>The Foodie</v>
          </cell>
          <cell r="F1181" t="str">
            <v>Active</v>
          </cell>
          <cell r="G1181" t="str">
            <v>P</v>
          </cell>
          <cell r="H1181" t="str">
            <v>1524</v>
          </cell>
          <cell r="I1181">
            <v>5.24</v>
          </cell>
          <cell r="J1181">
            <v>217</v>
          </cell>
          <cell r="K1181">
            <v>0</v>
          </cell>
          <cell r="L1181">
            <v>2</v>
          </cell>
          <cell r="M1181">
            <v>1</v>
          </cell>
          <cell r="N1181">
            <v>1</v>
          </cell>
          <cell r="O1181">
            <v>1</v>
          </cell>
          <cell r="P1181">
            <v>1</v>
          </cell>
          <cell r="Q1181">
            <v>1</v>
          </cell>
          <cell r="R1181">
            <v>1</v>
          </cell>
          <cell r="S1181">
            <v>1</v>
          </cell>
          <cell r="T1181">
            <v>1</v>
          </cell>
          <cell r="U1181">
            <v>1</v>
          </cell>
          <cell r="V1181">
            <v>1</v>
          </cell>
          <cell r="W1181">
            <v>1</v>
          </cell>
          <cell r="X1181">
            <v>1</v>
          </cell>
          <cell r="Y1181" t="str">
            <v>SHENZHEN</v>
          </cell>
        </row>
        <row r="1182">
          <cell r="B1182" t="str">
            <v>DA52800854NBS</v>
          </cell>
          <cell r="C1182" t="str">
            <v>Foodie Pre-Rinse Pull Down Spray Head Assembly 1.75gpm Satin Black</v>
          </cell>
          <cell r="D1182" t="str">
            <v>Gerber Brass.Parts</v>
          </cell>
          <cell r="E1182" t="str">
            <v>The Foodie</v>
          </cell>
          <cell r="F1182" t="str">
            <v>Active</v>
          </cell>
          <cell r="G1182" t="str">
            <v>P</v>
          </cell>
          <cell r="H1182" t="str">
            <v>1524</v>
          </cell>
          <cell r="I1182">
            <v>6.36</v>
          </cell>
          <cell r="J1182">
            <v>35</v>
          </cell>
          <cell r="K1182">
            <v>0</v>
          </cell>
          <cell r="L1182">
            <v>0</v>
          </cell>
          <cell r="M1182">
            <v>1</v>
          </cell>
          <cell r="N1182">
            <v>1</v>
          </cell>
          <cell r="O1182">
            <v>1</v>
          </cell>
          <cell r="P1182">
            <v>1</v>
          </cell>
          <cell r="Q1182">
            <v>1</v>
          </cell>
          <cell r="R1182">
            <v>1</v>
          </cell>
          <cell r="S1182">
            <v>1</v>
          </cell>
          <cell r="T1182">
            <v>1</v>
          </cell>
          <cell r="U1182">
            <v>1</v>
          </cell>
          <cell r="V1182">
            <v>1</v>
          </cell>
          <cell r="W1182">
            <v>1</v>
          </cell>
          <cell r="X1182">
            <v>1</v>
          </cell>
          <cell r="Y1182" t="str">
            <v>SHENZHEN</v>
          </cell>
        </row>
        <row r="1183">
          <cell r="B1183" t="str">
            <v>DA52800854NSS</v>
          </cell>
          <cell r="C1183" t="str">
            <v>Foodie Pre-Rinse Pull Down Spray Head Assembly 1.75gpm Stainless Steel</v>
          </cell>
          <cell r="D1183" t="str">
            <v>Gerber Brass.Parts</v>
          </cell>
          <cell r="E1183" t="str">
            <v>The Foodie</v>
          </cell>
          <cell r="F1183" t="str">
            <v>Active</v>
          </cell>
          <cell r="G1183" t="str">
            <v>P</v>
          </cell>
          <cell r="H1183" t="str">
            <v>1524</v>
          </cell>
          <cell r="I1183">
            <v>6.53</v>
          </cell>
          <cell r="J1183">
            <v>43</v>
          </cell>
          <cell r="K1183">
            <v>0</v>
          </cell>
          <cell r="L1183">
            <v>4</v>
          </cell>
          <cell r="M1183">
            <v>4</v>
          </cell>
          <cell r="N1183">
            <v>4</v>
          </cell>
          <cell r="O1183">
            <v>4</v>
          </cell>
          <cell r="P1183">
            <v>4</v>
          </cell>
          <cell r="Q1183">
            <v>4</v>
          </cell>
          <cell r="R1183">
            <v>4</v>
          </cell>
          <cell r="S1183">
            <v>4</v>
          </cell>
          <cell r="T1183">
            <v>4</v>
          </cell>
          <cell r="U1183">
            <v>4</v>
          </cell>
          <cell r="V1183">
            <v>4</v>
          </cell>
          <cell r="W1183">
            <v>4</v>
          </cell>
          <cell r="X1183">
            <v>4</v>
          </cell>
          <cell r="Y1183" t="str">
            <v>SHENZHEN</v>
          </cell>
        </row>
        <row r="1184">
          <cell r="B1184" t="str">
            <v>DA52800864N</v>
          </cell>
          <cell r="C1184" t="str">
            <v>Foodie Pull Down Spray Head 1.5gpm Chrome</v>
          </cell>
          <cell r="D1184" t="str">
            <v>Gerber Brass.Parts</v>
          </cell>
          <cell r="E1184" t="str">
            <v>The Foodie</v>
          </cell>
          <cell r="F1184" t="str">
            <v>Active</v>
          </cell>
          <cell r="G1184" t="str">
            <v>P</v>
          </cell>
          <cell r="H1184" t="str">
            <v>1524</v>
          </cell>
          <cell r="I1184">
            <v>3.77</v>
          </cell>
          <cell r="J1184">
            <v>26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 t="str">
            <v>SHENZHEN</v>
          </cell>
        </row>
        <row r="1185">
          <cell r="B1185" t="str">
            <v>DA52800864NBN</v>
          </cell>
          <cell r="C1185" t="str">
            <v>Foodie Pull Down Spray Head 1.5gpm Brushed Nickel</v>
          </cell>
          <cell r="D1185" t="str">
            <v>Gerber Brass.Parts</v>
          </cell>
          <cell r="E1185" t="str">
            <v>The Foodie</v>
          </cell>
          <cell r="F1185" t="str">
            <v>Active</v>
          </cell>
          <cell r="G1185" t="str">
            <v>P</v>
          </cell>
          <cell r="H1185" t="str">
            <v>1524</v>
          </cell>
          <cell r="I1185">
            <v>4.0200000000000005</v>
          </cell>
          <cell r="J1185">
            <v>27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 t="str">
            <v>SHENZHEN</v>
          </cell>
        </row>
        <row r="1186">
          <cell r="B1186" t="str">
            <v>DA528020N</v>
          </cell>
          <cell r="C1186" t="str">
            <v>Antioch Pull-Down Spray Head 1.75 Chrome</v>
          </cell>
          <cell r="D1186" t="str">
            <v>Gerber Brass.Parts</v>
          </cell>
          <cell r="E1186" t="str">
            <v>Antioch</v>
          </cell>
          <cell r="F1186" t="str">
            <v>Active</v>
          </cell>
          <cell r="G1186" t="str">
            <v>P</v>
          </cell>
          <cell r="H1186" t="str">
            <v>1524</v>
          </cell>
          <cell r="I1186">
            <v>5.23</v>
          </cell>
          <cell r="J1186">
            <v>61</v>
          </cell>
          <cell r="K1186">
            <v>0</v>
          </cell>
          <cell r="L1186">
            <v>2</v>
          </cell>
          <cell r="M1186">
            <v>3</v>
          </cell>
          <cell r="N1186">
            <v>3</v>
          </cell>
          <cell r="O1186">
            <v>3</v>
          </cell>
          <cell r="P1186">
            <v>3</v>
          </cell>
          <cell r="Q1186">
            <v>3</v>
          </cell>
          <cell r="R1186">
            <v>3</v>
          </cell>
          <cell r="S1186">
            <v>4</v>
          </cell>
          <cell r="T1186">
            <v>3</v>
          </cell>
          <cell r="U1186">
            <v>3</v>
          </cell>
          <cell r="V1186">
            <v>4</v>
          </cell>
          <cell r="W1186">
            <v>3</v>
          </cell>
          <cell r="X1186">
            <v>4</v>
          </cell>
          <cell r="Y1186" t="str">
            <v>SHENZHEN</v>
          </cell>
        </row>
        <row r="1187">
          <cell r="B1187" t="str">
            <v>DA528020NBN</v>
          </cell>
          <cell r="C1187" t="str">
            <v>Antioch Pull-Down Spray Head 1.75gpm Brushed Nickel</v>
          </cell>
          <cell r="D1187" t="str">
            <v>Gerber Brass.Parts</v>
          </cell>
          <cell r="E1187" t="str">
            <v>Antioch</v>
          </cell>
          <cell r="F1187" t="str">
            <v>Active</v>
          </cell>
          <cell r="G1187" t="str">
            <v>P</v>
          </cell>
          <cell r="H1187" t="str">
            <v>1524</v>
          </cell>
          <cell r="I1187">
            <v>5.6000000000000005</v>
          </cell>
          <cell r="J1187">
            <v>9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0</v>
          </cell>
          <cell r="P1187">
            <v>0</v>
          </cell>
          <cell r="Q1187">
            <v>0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 t="str">
            <v>SHENZHEN</v>
          </cell>
        </row>
        <row r="1188">
          <cell r="B1188" t="str">
            <v>DA52802155N</v>
          </cell>
          <cell r="C1188" t="str">
            <v>Mid-Town Pull-Out Spray Head 1.75gpm Chrome</v>
          </cell>
          <cell r="D1188" t="str">
            <v>Gerber Brass.Parts</v>
          </cell>
          <cell r="E1188" t="str">
            <v>Mid-Town</v>
          </cell>
          <cell r="F1188" t="str">
            <v>Active</v>
          </cell>
          <cell r="G1188" t="str">
            <v>P</v>
          </cell>
          <cell r="H1188" t="str">
            <v>1524</v>
          </cell>
          <cell r="I1188">
            <v>4.32</v>
          </cell>
          <cell r="J1188">
            <v>6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 t="str">
            <v>SHENZHEN</v>
          </cell>
        </row>
        <row r="1189">
          <cell r="B1189" t="str">
            <v>DA52802155NBN</v>
          </cell>
          <cell r="C1189" t="str">
            <v>Mid-Town Pull-Out Spray Head 1.75gpm Brushed Nickel</v>
          </cell>
          <cell r="D1189" t="str">
            <v>Gerber Brass.Parts</v>
          </cell>
          <cell r="E1189" t="str">
            <v>Mid-Town</v>
          </cell>
          <cell r="F1189" t="str">
            <v>Active</v>
          </cell>
          <cell r="G1189" t="str">
            <v>P</v>
          </cell>
          <cell r="H1189" t="str">
            <v>1524</v>
          </cell>
          <cell r="I1189">
            <v>4.82</v>
          </cell>
          <cell r="J1189">
            <v>17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 t="str">
            <v>SHENZHEN</v>
          </cell>
        </row>
        <row r="1190">
          <cell r="B1190" t="str">
            <v>DA52802165N</v>
          </cell>
          <cell r="C1190" t="str">
            <v>Mid-Town Pull-Out Spray Head 1.5gpm Chrome</v>
          </cell>
          <cell r="D1190" t="str">
            <v>Gerber Brass.Parts</v>
          </cell>
          <cell r="E1190" t="str">
            <v>Mid-Town</v>
          </cell>
          <cell r="F1190" t="str">
            <v>Active</v>
          </cell>
          <cell r="G1190" t="str">
            <v>P</v>
          </cell>
          <cell r="H1190" t="str">
            <v>1524</v>
          </cell>
          <cell r="I1190">
            <v>4.45</v>
          </cell>
          <cell r="J1190">
            <v>29</v>
          </cell>
          <cell r="K1190">
            <v>0</v>
          </cell>
          <cell r="L1190">
            <v>0</v>
          </cell>
          <cell r="M1190"/>
          <cell r="N1190"/>
          <cell r="O1190"/>
          <cell r="P1190"/>
          <cell r="Q1190"/>
          <cell r="R1190"/>
          <cell r="S1190"/>
          <cell r="T1190"/>
          <cell r="U1190"/>
          <cell r="V1190"/>
          <cell r="W1190"/>
          <cell r="X1190"/>
          <cell r="Y1190" t="str">
            <v>SHENZHEN</v>
          </cell>
        </row>
        <row r="1191">
          <cell r="B1191" t="str">
            <v>DA52802165NBN</v>
          </cell>
          <cell r="C1191" t="str">
            <v>Mid-Town Pull-Out Spray Head 1.5gpm Brushed Nickel</v>
          </cell>
          <cell r="D1191" t="str">
            <v>Gerber Brass.Parts</v>
          </cell>
          <cell r="E1191" t="str">
            <v>Mid-Town</v>
          </cell>
          <cell r="F1191" t="str">
            <v>Active</v>
          </cell>
          <cell r="G1191" t="str">
            <v>P</v>
          </cell>
          <cell r="H1191" t="str">
            <v>1524</v>
          </cell>
          <cell r="I1191">
            <v>4.95</v>
          </cell>
          <cell r="J1191">
            <v>29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 t="str">
            <v>SHENZHEN</v>
          </cell>
        </row>
        <row r="1192">
          <cell r="B1192" t="str">
            <v>DA568055N52</v>
          </cell>
          <cell r="C1192" t="str">
            <v>Foodie Pulldown Spray Head Toggle 1.5gpm Chrome</v>
          </cell>
          <cell r="D1192" t="str">
            <v>Gerber Brass.Parts</v>
          </cell>
          <cell r="E1192" t="str">
            <v>The Foodie</v>
          </cell>
          <cell r="F1192" t="str">
            <v>Active</v>
          </cell>
          <cell r="G1192" t="str">
            <v>P</v>
          </cell>
          <cell r="H1192" t="str">
            <v>1524</v>
          </cell>
          <cell r="I1192">
            <v>5.5306199999999999</v>
          </cell>
          <cell r="J1192">
            <v>88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 t="str">
            <v>SHENZHEN</v>
          </cell>
        </row>
        <row r="1193">
          <cell r="B1193" t="str">
            <v>DA568055N52BS</v>
          </cell>
          <cell r="C1193" t="str">
            <v>Foodie Pulldown Spray Head Toggle 1.5gpm Satin Black</v>
          </cell>
          <cell r="D1193" t="str">
            <v>Gerber Brass.Parts</v>
          </cell>
          <cell r="E1193" t="str">
            <v>The Foodie</v>
          </cell>
          <cell r="F1193" t="str">
            <v>Active</v>
          </cell>
          <cell r="G1193" t="str">
            <v>P</v>
          </cell>
          <cell r="H1193" t="str">
            <v>1524</v>
          </cell>
          <cell r="I1193">
            <v>7.0964599999999995</v>
          </cell>
          <cell r="J1193">
            <v>56</v>
          </cell>
          <cell r="K1193">
            <v>0</v>
          </cell>
          <cell r="L1193">
            <v>0</v>
          </cell>
          <cell r="M1193">
            <v>1</v>
          </cell>
          <cell r="N1193">
            <v>0</v>
          </cell>
          <cell r="O1193">
            <v>0</v>
          </cell>
          <cell r="P1193">
            <v>1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 t="str">
            <v>SHENZHEN</v>
          </cell>
        </row>
        <row r="1194">
          <cell r="B1194" t="str">
            <v>DA568055N52SS</v>
          </cell>
          <cell r="C1194" t="str">
            <v>Foodie Pulldown Spray Head Toggle 1.5gpm Stainless Steel</v>
          </cell>
          <cell r="D1194" t="str">
            <v>Gerber Brass.Parts</v>
          </cell>
          <cell r="E1194" t="str">
            <v>The Foodie</v>
          </cell>
          <cell r="F1194" t="str">
            <v>Active</v>
          </cell>
          <cell r="G1194" t="str">
            <v>P</v>
          </cell>
          <cell r="H1194" t="str">
            <v>1524</v>
          </cell>
          <cell r="I1194">
            <v>5.9948600000000001</v>
          </cell>
          <cell r="J1194">
            <v>60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 t="str">
            <v>SHENZHEN</v>
          </cell>
        </row>
        <row r="1195">
          <cell r="B1195" t="str">
            <v>DA60305052N</v>
          </cell>
          <cell r="C1195" t="str">
            <v>Aerator Kit 0.5gpm Spray Junior Male Chrome</v>
          </cell>
          <cell r="D1195" t="str">
            <v>Gerber Brass.Parts</v>
          </cell>
          <cell r="E1195" t="str">
            <v>Part/Accessory</v>
          </cell>
          <cell r="F1195" t="str">
            <v>Active</v>
          </cell>
          <cell r="G1195" t="str">
            <v>P</v>
          </cell>
          <cell r="H1195" t="str">
            <v>1524</v>
          </cell>
          <cell r="I1195">
            <v>1.6300000000000001</v>
          </cell>
          <cell r="J1195">
            <v>272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 t="str">
            <v>SHENZHEN</v>
          </cell>
        </row>
        <row r="1196">
          <cell r="B1196" t="str">
            <v>DA60305052NBN</v>
          </cell>
          <cell r="C1196" t="str">
            <v>Aerator Kit 0.5gpm Spray Junior Male Brushed Nickel</v>
          </cell>
          <cell r="D1196" t="str">
            <v>Gerber Brass.Parts</v>
          </cell>
          <cell r="E1196" t="str">
            <v>Part/Accessory</v>
          </cell>
          <cell r="F1196" t="str">
            <v>Active</v>
          </cell>
          <cell r="G1196" t="str">
            <v>P</v>
          </cell>
          <cell r="H1196" t="str">
            <v>1524</v>
          </cell>
          <cell r="I1196">
            <v>2.0300000000000002</v>
          </cell>
          <cell r="J1196">
            <v>329</v>
          </cell>
          <cell r="K1196">
            <v>0</v>
          </cell>
          <cell r="L1196">
            <v>0</v>
          </cell>
          <cell r="M1196"/>
          <cell r="N1196"/>
          <cell r="O1196"/>
          <cell r="P1196"/>
          <cell r="Q1196"/>
          <cell r="R1196"/>
          <cell r="S1196"/>
          <cell r="T1196"/>
          <cell r="U1196"/>
          <cell r="V1196"/>
          <cell r="W1196"/>
          <cell r="X1196"/>
          <cell r="Y1196" t="str">
            <v>SHENZHEN</v>
          </cell>
        </row>
        <row r="1197">
          <cell r="B1197" t="str">
            <v>DA60305053N</v>
          </cell>
          <cell r="C1197" t="str">
            <v>Aerator Kit 1.0gpm Spray Junior Male Chrome</v>
          </cell>
          <cell r="D1197" t="str">
            <v>Gerber Brass.Parts</v>
          </cell>
          <cell r="E1197" t="str">
            <v>Part/Accessory</v>
          </cell>
          <cell r="F1197" t="str">
            <v>Active</v>
          </cell>
          <cell r="G1197" t="str">
            <v>P</v>
          </cell>
          <cell r="H1197" t="str">
            <v>1524</v>
          </cell>
          <cell r="I1197">
            <v>1.6300000000000001</v>
          </cell>
          <cell r="J1197">
            <v>278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 t="str">
            <v>SHENZHEN</v>
          </cell>
        </row>
        <row r="1198">
          <cell r="B1198" t="str">
            <v>DA60305053NBN</v>
          </cell>
          <cell r="C1198" t="str">
            <v>Aerator Kit 1.0gpm Spray Junior Male Brushed Nickel</v>
          </cell>
          <cell r="D1198" t="str">
            <v>Gerber Brass.Parts</v>
          </cell>
          <cell r="E1198" t="str">
            <v>Part/Accessory</v>
          </cell>
          <cell r="F1198" t="str">
            <v>Active</v>
          </cell>
          <cell r="G1198" t="str">
            <v>P</v>
          </cell>
          <cell r="H1198" t="str">
            <v>1524</v>
          </cell>
          <cell r="I1198">
            <v>2.0300000000000002</v>
          </cell>
          <cell r="J1198">
            <v>329</v>
          </cell>
          <cell r="K1198">
            <v>0</v>
          </cell>
          <cell r="L1198">
            <v>0</v>
          </cell>
          <cell r="M1198"/>
          <cell r="N1198"/>
          <cell r="O1198"/>
          <cell r="P1198"/>
          <cell r="Q1198"/>
          <cell r="R1198"/>
          <cell r="S1198"/>
          <cell r="T1198"/>
          <cell r="U1198"/>
          <cell r="V1198"/>
          <cell r="W1198"/>
          <cell r="X1198"/>
          <cell r="Y1198" t="str">
            <v>SHENZHEN</v>
          </cell>
        </row>
        <row r="1199">
          <cell r="B1199" t="str">
            <v>DA603566</v>
          </cell>
          <cell r="C1199" t="str">
            <v>Washerless Cartridge Square Stem for 1H Tub &amp; Shower</v>
          </cell>
          <cell r="D1199" t="str">
            <v>Gerber Brass.Parts</v>
          </cell>
          <cell r="E1199" t="str">
            <v>Part/Accessory</v>
          </cell>
          <cell r="F1199" t="str">
            <v>Active</v>
          </cell>
          <cell r="G1199" t="str">
            <v>P</v>
          </cell>
          <cell r="H1199" t="str">
            <v>1524</v>
          </cell>
          <cell r="I1199">
            <v>1.9100000000000001</v>
          </cell>
          <cell r="J1199">
            <v>1463</v>
          </cell>
          <cell r="K1199">
            <v>0</v>
          </cell>
          <cell r="L1199">
            <v>319</v>
          </cell>
          <cell r="M1199">
            <v>195</v>
          </cell>
          <cell r="N1199">
            <v>218</v>
          </cell>
          <cell r="O1199">
            <v>190</v>
          </cell>
          <cell r="P1199">
            <v>291</v>
          </cell>
          <cell r="Q1199">
            <v>315</v>
          </cell>
          <cell r="R1199">
            <v>242</v>
          </cell>
          <cell r="S1199">
            <v>253</v>
          </cell>
          <cell r="T1199">
            <v>251</v>
          </cell>
          <cell r="U1199">
            <v>281</v>
          </cell>
          <cell r="V1199">
            <v>232</v>
          </cell>
          <cell r="W1199">
            <v>324</v>
          </cell>
          <cell r="X1199">
            <v>137</v>
          </cell>
          <cell r="Y1199" t="str">
            <v>SHENZHEN</v>
          </cell>
        </row>
        <row r="1200">
          <cell r="B1200" t="str">
            <v>DA603567</v>
          </cell>
          <cell r="C1200" t="str">
            <v>Washerless Cartridge Round Stem for 1H Tub &amp; Shower</v>
          </cell>
          <cell r="D1200" t="str">
            <v>Gerber Brass.Parts</v>
          </cell>
          <cell r="E1200" t="str">
            <v>Part/Accessory</v>
          </cell>
          <cell r="F1200" t="str">
            <v>Active</v>
          </cell>
          <cell r="G1200" t="str">
            <v>P</v>
          </cell>
          <cell r="H1200" t="str">
            <v>1524</v>
          </cell>
          <cell r="I1200">
            <v>2.83</v>
          </cell>
          <cell r="J1200">
            <v>695</v>
          </cell>
          <cell r="K1200">
            <v>0</v>
          </cell>
          <cell r="L1200">
            <v>290</v>
          </cell>
          <cell r="M1200">
            <v>234</v>
          </cell>
          <cell r="N1200">
            <v>231</v>
          </cell>
          <cell r="O1200">
            <v>232</v>
          </cell>
          <cell r="P1200">
            <v>191</v>
          </cell>
          <cell r="Q1200">
            <v>237</v>
          </cell>
          <cell r="R1200">
            <v>227</v>
          </cell>
          <cell r="S1200">
            <v>152</v>
          </cell>
          <cell r="T1200">
            <v>205</v>
          </cell>
          <cell r="U1200">
            <v>205</v>
          </cell>
          <cell r="V1200">
            <v>310</v>
          </cell>
          <cell r="W1200">
            <v>164</v>
          </cell>
          <cell r="X1200">
            <v>137</v>
          </cell>
          <cell r="Y1200" t="str">
            <v>SHENZHEN</v>
          </cell>
        </row>
        <row r="1201">
          <cell r="B1201" t="str">
            <v>DA603570</v>
          </cell>
          <cell r="C1201" t="str">
            <v>Temperature Limit Stops for 1H Pressure Balance Tub/Shower Valve</v>
          </cell>
          <cell r="D1201" t="str">
            <v>Gerber Brass.Parts</v>
          </cell>
          <cell r="E1201" t="str">
            <v>Part/Accessory</v>
          </cell>
          <cell r="F1201" t="str">
            <v>Active</v>
          </cell>
          <cell r="G1201" t="str">
            <v>P</v>
          </cell>
          <cell r="H1201" t="str">
            <v>1524</v>
          </cell>
          <cell r="I1201">
            <v>0.36</v>
          </cell>
          <cell r="J1201">
            <v>953</v>
          </cell>
          <cell r="K1201">
            <v>0</v>
          </cell>
          <cell r="L1201">
            <v>195</v>
          </cell>
          <cell r="M1201">
            <v>100</v>
          </cell>
          <cell r="N1201">
            <v>122</v>
          </cell>
          <cell r="O1201">
            <v>188</v>
          </cell>
          <cell r="P1201">
            <v>131</v>
          </cell>
          <cell r="Q1201">
            <v>229</v>
          </cell>
          <cell r="R1201">
            <v>253</v>
          </cell>
          <cell r="S1201">
            <v>90</v>
          </cell>
          <cell r="T1201">
            <v>96</v>
          </cell>
          <cell r="U1201">
            <v>301</v>
          </cell>
          <cell r="V1201">
            <v>208</v>
          </cell>
          <cell r="W1201">
            <v>97</v>
          </cell>
          <cell r="X1201">
            <v>283</v>
          </cell>
          <cell r="Y1201" t="str">
            <v>SHENZHEN</v>
          </cell>
        </row>
        <row r="1202">
          <cell r="B1202" t="str">
            <v>DA603819</v>
          </cell>
          <cell r="C1202" t="str">
            <v>Diverter for Pressure Balance Valve</v>
          </cell>
          <cell r="D1202" t="str">
            <v>Gerber Brass.Parts</v>
          </cell>
          <cell r="E1202" t="str">
            <v>Part/Accessory</v>
          </cell>
          <cell r="F1202" t="str">
            <v>Active</v>
          </cell>
          <cell r="G1202" t="str">
            <v>P</v>
          </cell>
          <cell r="H1202" t="str">
            <v>1524</v>
          </cell>
          <cell r="I1202">
            <v>4.1500000000000004</v>
          </cell>
          <cell r="J1202">
            <v>383</v>
          </cell>
          <cell r="K1202">
            <v>0</v>
          </cell>
          <cell r="L1202">
            <v>171</v>
          </cell>
          <cell r="M1202">
            <v>153</v>
          </cell>
          <cell r="N1202">
            <v>153</v>
          </cell>
          <cell r="O1202">
            <v>150</v>
          </cell>
          <cell r="P1202">
            <v>109</v>
          </cell>
          <cell r="Q1202">
            <v>108</v>
          </cell>
          <cell r="R1202">
            <v>104</v>
          </cell>
          <cell r="S1202">
            <v>108</v>
          </cell>
          <cell r="T1202">
            <v>107</v>
          </cell>
          <cell r="U1202">
            <v>115</v>
          </cell>
          <cell r="V1202">
            <v>143</v>
          </cell>
          <cell r="W1202">
            <v>121</v>
          </cell>
          <cell r="X1202">
            <v>101</v>
          </cell>
          <cell r="Y1202" t="str">
            <v>SHENZHEN</v>
          </cell>
        </row>
        <row r="1203">
          <cell r="B1203" t="str">
            <v>DA603923</v>
          </cell>
          <cell r="C1203" t="str">
            <v>Check Valve for 3/4" Thermostatic Valve</v>
          </cell>
          <cell r="D1203" t="str">
            <v>Gerber Brass.Parts</v>
          </cell>
          <cell r="E1203" t="str">
            <v>Part/Accessory</v>
          </cell>
          <cell r="F1203" t="str">
            <v>Active</v>
          </cell>
          <cell r="G1203" t="str">
            <v>P</v>
          </cell>
          <cell r="H1203" t="str">
            <v>1524</v>
          </cell>
          <cell r="I1203">
            <v>2.4500000000000002</v>
          </cell>
          <cell r="J1203">
            <v>80</v>
          </cell>
          <cell r="K1203">
            <v>0</v>
          </cell>
          <cell r="L1203">
            <v>10</v>
          </cell>
          <cell r="M1203">
            <v>8</v>
          </cell>
          <cell r="N1203">
            <v>8</v>
          </cell>
          <cell r="O1203">
            <v>7</v>
          </cell>
          <cell r="P1203">
            <v>10</v>
          </cell>
          <cell r="Q1203">
            <v>11</v>
          </cell>
          <cell r="R1203">
            <v>9</v>
          </cell>
          <cell r="S1203">
            <v>9</v>
          </cell>
          <cell r="T1203">
            <v>6</v>
          </cell>
          <cell r="U1203">
            <v>17</v>
          </cell>
          <cell r="V1203">
            <v>6</v>
          </cell>
          <cell r="W1203">
            <v>6</v>
          </cell>
          <cell r="X1203">
            <v>8</v>
          </cell>
          <cell r="Y1203" t="str">
            <v>SHENZHEN</v>
          </cell>
        </row>
        <row r="1204">
          <cell r="B1204" t="str">
            <v>DA603933</v>
          </cell>
          <cell r="C1204" t="str">
            <v>Check Valve for Pressure Balance Valve</v>
          </cell>
          <cell r="D1204" t="str">
            <v>Gerber Brass.Parts</v>
          </cell>
          <cell r="E1204" t="str">
            <v>Part/Accessory</v>
          </cell>
          <cell r="F1204" t="str">
            <v>Active</v>
          </cell>
          <cell r="G1204" t="str">
            <v>P</v>
          </cell>
          <cell r="H1204" t="str">
            <v>1524</v>
          </cell>
          <cell r="I1204">
            <v>1.67</v>
          </cell>
          <cell r="J1204">
            <v>184</v>
          </cell>
          <cell r="K1204">
            <v>0</v>
          </cell>
          <cell r="L1204">
            <v>78</v>
          </cell>
          <cell r="M1204">
            <v>43</v>
          </cell>
          <cell r="N1204">
            <v>28</v>
          </cell>
          <cell r="O1204">
            <v>50</v>
          </cell>
          <cell r="P1204">
            <v>61</v>
          </cell>
          <cell r="Q1204">
            <v>53</v>
          </cell>
          <cell r="R1204">
            <v>27</v>
          </cell>
          <cell r="S1204">
            <v>55</v>
          </cell>
          <cell r="T1204">
            <v>18</v>
          </cell>
          <cell r="U1204">
            <v>17</v>
          </cell>
          <cell r="V1204">
            <v>56</v>
          </cell>
          <cell r="W1204">
            <v>55</v>
          </cell>
          <cell r="X1204">
            <v>51</v>
          </cell>
          <cell r="Y1204" t="str">
            <v>SHENZHEN</v>
          </cell>
        </row>
        <row r="1205">
          <cell r="B1205" t="str">
            <v>DA603A26N</v>
          </cell>
          <cell r="C1205" t="str">
            <v>59" Nylon Sprayer Hose Plastic Quick Connection Fitting w/ Check Valve Inside</v>
          </cell>
          <cell r="D1205" t="str">
            <v>Gerber Brass.Parts</v>
          </cell>
          <cell r="E1205" t="str">
            <v>Part/Accessory</v>
          </cell>
          <cell r="F1205" t="str">
            <v>Active</v>
          </cell>
          <cell r="G1205" t="str">
            <v>P</v>
          </cell>
          <cell r="H1205" t="str">
            <v>1524</v>
          </cell>
          <cell r="I1205">
            <v>10.70702</v>
          </cell>
          <cell r="J1205">
            <v>53</v>
          </cell>
          <cell r="K1205">
            <v>0</v>
          </cell>
          <cell r="L1205">
            <v>4</v>
          </cell>
          <cell r="M1205">
            <v>7</v>
          </cell>
          <cell r="N1205">
            <v>11</v>
          </cell>
          <cell r="O1205">
            <v>5</v>
          </cell>
          <cell r="P1205">
            <v>8</v>
          </cell>
          <cell r="Q1205">
            <v>9</v>
          </cell>
          <cell r="R1205">
            <v>6</v>
          </cell>
          <cell r="S1205">
            <v>6</v>
          </cell>
          <cell r="T1205">
            <v>10</v>
          </cell>
          <cell r="U1205">
            <v>7</v>
          </cell>
          <cell r="V1205">
            <v>3</v>
          </cell>
          <cell r="W1205">
            <v>3</v>
          </cell>
          <cell r="X1205">
            <v>2</v>
          </cell>
          <cell r="Y1205" t="str">
            <v>SHENZHEN</v>
          </cell>
        </row>
        <row r="1206">
          <cell r="B1206" t="str">
            <v>DA603A47N</v>
          </cell>
          <cell r="C1206" t="str">
            <v>Aerator Kit 1.2gpm Laminar Cache</v>
          </cell>
          <cell r="D1206" t="str">
            <v>Gerber Brass.Parts</v>
          </cell>
          <cell r="E1206" t="str">
            <v>Part/Accessory</v>
          </cell>
          <cell r="F1206" t="str">
            <v>Active</v>
          </cell>
          <cell r="G1206" t="str">
            <v>P</v>
          </cell>
          <cell r="H1206" t="str">
            <v>1524</v>
          </cell>
          <cell r="I1206">
            <v>1.3918199999999998</v>
          </cell>
          <cell r="J1206">
            <v>61</v>
          </cell>
          <cell r="K1206">
            <v>0</v>
          </cell>
          <cell r="L1206">
            <v>4</v>
          </cell>
          <cell r="M1206">
            <v>2</v>
          </cell>
          <cell r="N1206">
            <v>2</v>
          </cell>
          <cell r="O1206">
            <v>2</v>
          </cell>
          <cell r="P1206">
            <v>2</v>
          </cell>
          <cell r="Q1206">
            <v>2</v>
          </cell>
          <cell r="R1206">
            <v>2</v>
          </cell>
          <cell r="S1206">
            <v>2</v>
          </cell>
          <cell r="T1206">
            <v>2</v>
          </cell>
          <cell r="U1206">
            <v>2</v>
          </cell>
          <cell r="V1206">
            <v>2</v>
          </cell>
          <cell r="W1206">
            <v>2</v>
          </cell>
          <cell r="X1206">
            <v>2</v>
          </cell>
          <cell r="Y1206" t="str">
            <v>SHENZHEN</v>
          </cell>
        </row>
        <row r="1207">
          <cell r="B1207" t="str">
            <v>DA603A50N</v>
          </cell>
          <cell r="C1207" t="str">
            <v>Aerator Kit 1.0gpm Laminar Cache</v>
          </cell>
          <cell r="D1207" t="str">
            <v>Gerber Brass.Parts</v>
          </cell>
          <cell r="E1207" t="str">
            <v>Part/Accessory</v>
          </cell>
          <cell r="F1207" t="str">
            <v>Active</v>
          </cell>
          <cell r="G1207" t="str">
            <v>P</v>
          </cell>
          <cell r="H1207" t="str">
            <v>1524</v>
          </cell>
          <cell r="I1207">
            <v>1.38182</v>
          </cell>
          <cell r="J1207">
            <v>210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 t="str">
            <v>SHENZHEN</v>
          </cell>
        </row>
        <row r="1208">
          <cell r="B1208" t="str">
            <v>DA603A51N</v>
          </cell>
          <cell r="C1208" t="str">
            <v>Aerator Kit 0.5gpm Bubble Cache</v>
          </cell>
          <cell r="D1208" t="str">
            <v>Gerber Brass.Parts</v>
          </cell>
          <cell r="E1208" t="str">
            <v>Part/Accessory</v>
          </cell>
          <cell r="F1208" t="str">
            <v>Active</v>
          </cell>
          <cell r="G1208" t="str">
            <v>P</v>
          </cell>
          <cell r="H1208" t="str">
            <v>1524</v>
          </cell>
          <cell r="I1208">
            <v>1.37182</v>
          </cell>
          <cell r="J1208">
            <v>36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 t="str">
            <v>SHENZHEN</v>
          </cell>
        </row>
        <row r="1209">
          <cell r="B1209" t="str">
            <v>DA604639</v>
          </cell>
          <cell r="C1209" t="str">
            <v>Spray Holder Assembly for Kitchen Faucet Chrome</v>
          </cell>
          <cell r="D1209" t="str">
            <v>Gerber Brass.Parts</v>
          </cell>
          <cell r="E1209" t="str">
            <v>Part/Accessory</v>
          </cell>
          <cell r="F1209" t="str">
            <v>Active</v>
          </cell>
          <cell r="G1209" t="str">
            <v>P</v>
          </cell>
          <cell r="H1209" t="str">
            <v>1524</v>
          </cell>
          <cell r="I1209">
            <v>1.46</v>
          </cell>
          <cell r="J1209">
            <v>38</v>
          </cell>
          <cell r="K1209">
            <v>0</v>
          </cell>
          <cell r="L1209">
            <v>8</v>
          </cell>
          <cell r="M1209">
            <v>7</v>
          </cell>
          <cell r="N1209">
            <v>8</v>
          </cell>
          <cell r="O1209">
            <v>11</v>
          </cell>
          <cell r="P1209">
            <v>6</v>
          </cell>
          <cell r="Q1209">
            <v>8</v>
          </cell>
          <cell r="R1209">
            <v>10</v>
          </cell>
          <cell r="S1209">
            <v>6</v>
          </cell>
          <cell r="T1209">
            <v>6</v>
          </cell>
          <cell r="U1209">
            <v>5</v>
          </cell>
          <cell r="V1209">
            <v>8</v>
          </cell>
          <cell r="W1209">
            <v>6</v>
          </cell>
          <cell r="X1209">
            <v>5</v>
          </cell>
          <cell r="Y1209" t="str">
            <v>SHENZHEN</v>
          </cell>
        </row>
        <row r="1210">
          <cell r="B1210" t="str">
            <v>DA604639BN</v>
          </cell>
          <cell r="C1210" t="str">
            <v>Spray Holder for Kitchen Faucet Brushed Nickel</v>
          </cell>
          <cell r="D1210" t="str">
            <v>Gerber Brass.Parts</v>
          </cell>
          <cell r="E1210" t="str">
            <v>Part/Accessory</v>
          </cell>
          <cell r="F1210" t="str">
            <v>Active</v>
          </cell>
          <cell r="G1210" t="str">
            <v>P</v>
          </cell>
          <cell r="H1210" t="str">
            <v>1524</v>
          </cell>
          <cell r="I1210">
            <v>1.81</v>
          </cell>
          <cell r="J1210">
            <v>22</v>
          </cell>
          <cell r="K1210">
            <v>0</v>
          </cell>
          <cell r="L1210">
            <v>0</v>
          </cell>
          <cell r="M1210">
            <v>1</v>
          </cell>
          <cell r="N1210">
            <v>1</v>
          </cell>
          <cell r="O1210">
            <v>1</v>
          </cell>
          <cell r="P1210">
            <v>3</v>
          </cell>
          <cell r="Q1210">
            <v>3</v>
          </cell>
          <cell r="R1210">
            <v>4</v>
          </cell>
          <cell r="S1210">
            <v>3</v>
          </cell>
          <cell r="T1210">
            <v>1</v>
          </cell>
          <cell r="U1210">
            <v>1</v>
          </cell>
          <cell r="V1210">
            <v>1</v>
          </cell>
          <cell r="W1210">
            <v>3</v>
          </cell>
          <cell r="X1210">
            <v>2</v>
          </cell>
          <cell r="Y1210" t="str">
            <v>SHENZHEN</v>
          </cell>
        </row>
        <row r="1211">
          <cell r="B1211" t="str">
            <v>DA604639BS</v>
          </cell>
          <cell r="C1211" t="str">
            <v>Spray Holder Assembly Satin Black</v>
          </cell>
          <cell r="D1211" t="str">
            <v>Gerber Brass.Parts</v>
          </cell>
          <cell r="E1211" t="str">
            <v>Part/Accessory</v>
          </cell>
          <cell r="F1211" t="str">
            <v>Active</v>
          </cell>
          <cell r="G1211" t="str">
            <v>P</v>
          </cell>
          <cell r="H1211" t="str">
            <v>1524</v>
          </cell>
          <cell r="I1211">
            <v>2.54</v>
          </cell>
          <cell r="J1211">
            <v>18</v>
          </cell>
          <cell r="K1211">
            <v>0</v>
          </cell>
          <cell r="L1211">
            <v>0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 t="str">
            <v>SHENZHEN</v>
          </cell>
        </row>
        <row r="1212">
          <cell r="B1212" t="str">
            <v>DA606445</v>
          </cell>
          <cell r="C1212" t="str">
            <v>Mid-Town Wall Mount Tub Spout with Diverter Chrome</v>
          </cell>
          <cell r="D1212" t="str">
            <v>Gerber Brass.Tub Shower Accessory</v>
          </cell>
          <cell r="E1212" t="str">
            <v>Mid-Town</v>
          </cell>
          <cell r="F1212" t="str">
            <v>Active</v>
          </cell>
          <cell r="G1212" t="str">
            <v>P</v>
          </cell>
          <cell r="H1212" t="str">
            <v>1524</v>
          </cell>
          <cell r="I1212">
            <v>21.218406810000001</v>
          </cell>
          <cell r="J1212">
            <v>82</v>
          </cell>
          <cell r="K1212">
            <v>0</v>
          </cell>
          <cell r="L1212">
            <v>32</v>
          </cell>
          <cell r="M1212">
            <v>40</v>
          </cell>
          <cell r="N1212">
            <v>35</v>
          </cell>
          <cell r="O1212">
            <v>30</v>
          </cell>
          <cell r="P1212">
            <v>30</v>
          </cell>
          <cell r="Q1212">
            <v>15</v>
          </cell>
          <cell r="R1212">
            <v>15</v>
          </cell>
          <cell r="S1212">
            <v>19</v>
          </cell>
          <cell r="T1212">
            <v>14</v>
          </cell>
          <cell r="U1212">
            <v>20</v>
          </cell>
          <cell r="V1212">
            <v>29</v>
          </cell>
          <cell r="W1212">
            <v>37</v>
          </cell>
          <cell r="X1212">
            <v>15</v>
          </cell>
          <cell r="Y1212" t="str">
            <v>SHENZHEN</v>
          </cell>
        </row>
        <row r="1213">
          <cell r="B1213" t="str">
            <v>DA606445BB</v>
          </cell>
          <cell r="C1213" t="str">
            <v>Mid-Town Wall Mount Tub Spout with Diverter Brushed Bronze</v>
          </cell>
          <cell r="D1213" t="str">
            <v>Gerber Brass.Tub Shower Accessory</v>
          </cell>
          <cell r="E1213" t="str">
            <v>Mid-Town</v>
          </cell>
          <cell r="F1213" t="str">
            <v>NEW PRODUC</v>
          </cell>
          <cell r="G1213" t="str">
            <v>P</v>
          </cell>
          <cell r="H1213" t="str">
            <v>1524</v>
          </cell>
          <cell r="I1213">
            <v>32.812269999999998</v>
          </cell>
          <cell r="J1213">
            <v>48</v>
          </cell>
          <cell r="K1213">
            <v>0</v>
          </cell>
          <cell r="L1213">
            <v>0</v>
          </cell>
          <cell r="M1213">
            <v>1</v>
          </cell>
          <cell r="N1213">
            <v>1</v>
          </cell>
          <cell r="O1213">
            <v>2</v>
          </cell>
          <cell r="P1213">
            <v>3</v>
          </cell>
          <cell r="Q1213">
            <v>4</v>
          </cell>
          <cell r="R1213">
            <v>4</v>
          </cell>
          <cell r="S1213">
            <v>5</v>
          </cell>
          <cell r="T1213">
            <v>5</v>
          </cell>
          <cell r="U1213">
            <v>5</v>
          </cell>
          <cell r="V1213">
            <v>7</v>
          </cell>
          <cell r="W1213">
            <v>7</v>
          </cell>
          <cell r="X1213">
            <v>7</v>
          </cell>
          <cell r="Y1213" t="str">
            <v>SHENZHEN</v>
          </cell>
        </row>
        <row r="1214">
          <cell r="B1214" t="str">
            <v>DA606445BN</v>
          </cell>
          <cell r="C1214" t="str">
            <v>Mid-Town Wall Mount Tub Spout with Diverter Brushed Nickel</v>
          </cell>
          <cell r="D1214" t="str">
            <v>Gerber Brass.Tub Shower Accessory</v>
          </cell>
          <cell r="E1214" t="str">
            <v>Mid-Town</v>
          </cell>
          <cell r="F1214" t="str">
            <v>Active</v>
          </cell>
          <cell r="G1214" t="str">
            <v>P</v>
          </cell>
          <cell r="H1214" t="str">
            <v>1524</v>
          </cell>
          <cell r="I1214">
            <v>26.97754407</v>
          </cell>
          <cell r="J1214">
            <v>82</v>
          </cell>
          <cell r="K1214">
            <v>0</v>
          </cell>
          <cell r="L1214">
            <v>5</v>
          </cell>
          <cell r="M1214">
            <v>4</v>
          </cell>
          <cell r="N1214">
            <v>5</v>
          </cell>
          <cell r="O1214">
            <v>4</v>
          </cell>
          <cell r="P1214">
            <v>4</v>
          </cell>
          <cell r="Q1214">
            <v>7</v>
          </cell>
          <cell r="R1214">
            <v>6</v>
          </cell>
          <cell r="S1214">
            <v>4</v>
          </cell>
          <cell r="T1214">
            <v>5</v>
          </cell>
          <cell r="U1214">
            <v>5</v>
          </cell>
          <cell r="V1214">
            <v>4</v>
          </cell>
          <cell r="W1214">
            <v>6</v>
          </cell>
          <cell r="X1214">
            <v>6</v>
          </cell>
          <cell r="Y1214" t="str">
            <v>SHENZHEN</v>
          </cell>
        </row>
        <row r="1215">
          <cell r="B1215" t="str">
            <v>DA606445BS</v>
          </cell>
          <cell r="C1215" t="str">
            <v>Mid-Town Wall Mount Tub Spout with Diverter Satin Black</v>
          </cell>
          <cell r="D1215" t="str">
            <v>Gerber Brass.Tub Shower Accessory</v>
          </cell>
          <cell r="E1215" t="str">
            <v>Mid-Town</v>
          </cell>
          <cell r="F1215" t="str">
            <v>Active</v>
          </cell>
          <cell r="G1215" t="str">
            <v>P</v>
          </cell>
          <cell r="H1215" t="str">
            <v>1524</v>
          </cell>
          <cell r="I1215">
            <v>26.011414290000001</v>
          </cell>
          <cell r="J1215">
            <v>77</v>
          </cell>
          <cell r="K1215">
            <v>0</v>
          </cell>
          <cell r="L1215">
            <v>12</v>
          </cell>
          <cell r="M1215">
            <v>9</v>
          </cell>
          <cell r="N1215">
            <v>8</v>
          </cell>
          <cell r="O1215">
            <v>10</v>
          </cell>
          <cell r="P1215">
            <v>10</v>
          </cell>
          <cell r="Q1215">
            <v>10</v>
          </cell>
          <cell r="R1215">
            <v>7</v>
          </cell>
          <cell r="S1215">
            <v>8</v>
          </cell>
          <cell r="T1215">
            <v>6</v>
          </cell>
          <cell r="U1215">
            <v>24</v>
          </cell>
          <cell r="V1215">
            <v>8</v>
          </cell>
          <cell r="W1215">
            <v>10</v>
          </cell>
          <cell r="X1215">
            <v>6</v>
          </cell>
          <cell r="Y1215" t="str">
            <v>SHENZHEN</v>
          </cell>
        </row>
        <row r="1216">
          <cell r="B1216" t="str">
            <v>DA607568</v>
          </cell>
          <cell r="C1216" t="str">
            <v>Cover Plate Assembly (Square) for 4" Centerset Lavatory Faucet Chrome</v>
          </cell>
          <cell r="D1216" t="str">
            <v>Gerber Brass.Accessory</v>
          </cell>
          <cell r="E1216" t="str">
            <v>Part/Accessory</v>
          </cell>
          <cell r="F1216" t="str">
            <v>Active</v>
          </cell>
          <cell r="G1216" t="str">
            <v>P</v>
          </cell>
          <cell r="H1216" t="str">
            <v>1524</v>
          </cell>
          <cell r="I1216">
            <v>2.5827762000000001</v>
          </cell>
          <cell r="J1216">
            <v>249</v>
          </cell>
          <cell r="K1216">
            <v>0</v>
          </cell>
          <cell r="L1216">
            <v>18</v>
          </cell>
          <cell r="M1216">
            <v>37</v>
          </cell>
          <cell r="N1216">
            <v>30</v>
          </cell>
          <cell r="O1216">
            <v>30</v>
          </cell>
          <cell r="P1216">
            <v>47</v>
          </cell>
          <cell r="Q1216">
            <v>30</v>
          </cell>
          <cell r="R1216">
            <v>24</v>
          </cell>
          <cell r="S1216">
            <v>17</v>
          </cell>
          <cell r="T1216">
            <v>24</v>
          </cell>
          <cell r="U1216">
            <v>44</v>
          </cell>
          <cell r="V1216">
            <v>21</v>
          </cell>
          <cell r="W1216">
            <v>25</v>
          </cell>
          <cell r="X1216">
            <v>25</v>
          </cell>
          <cell r="Y1216" t="str">
            <v>SHENZHEN</v>
          </cell>
        </row>
        <row r="1217">
          <cell r="B1217" t="str">
            <v>DA607568BB</v>
          </cell>
          <cell r="C1217" t="str">
            <v>Cover Plate Assembly (Square) for 4" Centerset Lavatory Faucet Brushed Bronze</v>
          </cell>
          <cell r="D1217" t="str">
            <v>Gerber Brass.Accessory</v>
          </cell>
          <cell r="E1217" t="str">
            <v>No Collection</v>
          </cell>
          <cell r="F1217" t="str">
            <v>NEW PRODUC</v>
          </cell>
          <cell r="G1217" t="str">
            <v>P</v>
          </cell>
          <cell r="H1217" t="str">
            <v>1524</v>
          </cell>
          <cell r="I1217">
            <v>9.5561699999999998</v>
          </cell>
          <cell r="J1217">
            <v>60</v>
          </cell>
          <cell r="K1217">
            <v>0</v>
          </cell>
          <cell r="L1217">
            <v>12</v>
          </cell>
          <cell r="M1217">
            <v>2</v>
          </cell>
          <cell r="N1217">
            <v>2</v>
          </cell>
          <cell r="O1217">
            <v>5</v>
          </cell>
          <cell r="P1217">
            <v>5</v>
          </cell>
          <cell r="Q1217">
            <v>5</v>
          </cell>
          <cell r="R1217">
            <v>11</v>
          </cell>
          <cell r="S1217">
            <v>10</v>
          </cell>
          <cell r="T1217">
            <v>10</v>
          </cell>
          <cell r="U1217">
            <v>10</v>
          </cell>
          <cell r="V1217">
            <v>13</v>
          </cell>
          <cell r="W1217">
            <v>12</v>
          </cell>
          <cell r="X1217">
            <v>12</v>
          </cell>
          <cell r="Y1217" t="str">
            <v>SHENZHEN</v>
          </cell>
        </row>
        <row r="1218">
          <cell r="B1218" t="str">
            <v>DA607568BN</v>
          </cell>
          <cell r="C1218" t="str">
            <v>Cover Plate Assembly (Square) for 4" Centerset Lavatory Faucet Brushed Nickel</v>
          </cell>
          <cell r="D1218" t="str">
            <v>Gerber Brass.Accessory</v>
          </cell>
          <cell r="E1218" t="str">
            <v>Part/Accessory</v>
          </cell>
          <cell r="F1218" t="str">
            <v>Active</v>
          </cell>
          <cell r="G1218" t="str">
            <v>P</v>
          </cell>
          <cell r="H1218" t="str">
            <v>1524</v>
          </cell>
          <cell r="I1218">
            <v>4.3519229399999997</v>
          </cell>
          <cell r="J1218">
            <v>71</v>
          </cell>
          <cell r="K1218">
            <v>0</v>
          </cell>
          <cell r="L1218">
            <v>5</v>
          </cell>
          <cell r="M1218">
            <v>7</v>
          </cell>
          <cell r="N1218">
            <v>5</v>
          </cell>
          <cell r="O1218">
            <v>6</v>
          </cell>
          <cell r="P1218">
            <v>2</v>
          </cell>
          <cell r="Q1218">
            <v>3</v>
          </cell>
          <cell r="R1218">
            <v>7</v>
          </cell>
          <cell r="S1218">
            <v>6</v>
          </cell>
          <cell r="T1218">
            <v>7</v>
          </cell>
          <cell r="U1218">
            <v>5</v>
          </cell>
          <cell r="V1218">
            <v>5</v>
          </cell>
          <cell r="W1218">
            <v>3</v>
          </cell>
          <cell r="X1218">
            <v>4</v>
          </cell>
          <cell r="Y1218" t="str">
            <v>SHENZHEN</v>
          </cell>
        </row>
        <row r="1219">
          <cell r="B1219" t="str">
            <v>DA607568BS</v>
          </cell>
          <cell r="C1219" t="str">
            <v>Cover Plate Assembly (Square) for 4" Centerset Lavatory Faucet Satin Black</v>
          </cell>
          <cell r="D1219" t="str">
            <v>Gerber Brass.Accessory</v>
          </cell>
          <cell r="E1219" t="str">
            <v>Part/Accessory</v>
          </cell>
          <cell r="F1219" t="str">
            <v>Active</v>
          </cell>
          <cell r="G1219" t="str">
            <v>P</v>
          </cell>
          <cell r="H1219" t="str">
            <v>1524</v>
          </cell>
          <cell r="I1219">
            <v>4.1845822500000001</v>
          </cell>
          <cell r="J1219">
            <v>52</v>
          </cell>
          <cell r="K1219">
            <v>0</v>
          </cell>
          <cell r="L1219">
            <v>11</v>
          </cell>
          <cell r="M1219">
            <v>5</v>
          </cell>
          <cell r="N1219">
            <v>9</v>
          </cell>
          <cell r="O1219">
            <v>7</v>
          </cell>
          <cell r="P1219">
            <v>6</v>
          </cell>
          <cell r="Q1219">
            <v>5</v>
          </cell>
          <cell r="R1219">
            <v>3</v>
          </cell>
          <cell r="S1219">
            <v>5</v>
          </cell>
          <cell r="T1219">
            <v>3</v>
          </cell>
          <cell r="U1219">
            <v>3</v>
          </cell>
          <cell r="V1219">
            <v>8</v>
          </cell>
          <cell r="W1219">
            <v>11</v>
          </cell>
          <cell r="X1219">
            <v>15</v>
          </cell>
          <cell r="Y1219" t="str">
            <v>SHENZHEN</v>
          </cell>
        </row>
        <row r="1220">
          <cell r="B1220" t="str">
            <v>DA607955</v>
          </cell>
          <cell r="C1220" t="str">
            <v>Cover Plate Assembly for 8" Centerset Kitchen Faucet Chrome</v>
          </cell>
          <cell r="D1220" t="str">
            <v>Gerber Brass.Accessory</v>
          </cell>
          <cell r="E1220" t="str">
            <v>Part/Accessory</v>
          </cell>
          <cell r="F1220" t="str">
            <v>Active</v>
          </cell>
          <cell r="G1220" t="str">
            <v>P</v>
          </cell>
          <cell r="H1220" t="str">
            <v>1524</v>
          </cell>
          <cell r="I1220">
            <v>4.36211094</v>
          </cell>
          <cell r="J1220">
            <v>60</v>
          </cell>
          <cell r="K1220">
            <v>0</v>
          </cell>
          <cell r="L1220">
            <v>1</v>
          </cell>
          <cell r="M1220">
            <v>1</v>
          </cell>
          <cell r="N1220">
            <v>1</v>
          </cell>
          <cell r="O1220">
            <v>2</v>
          </cell>
          <cell r="P1220">
            <v>3</v>
          </cell>
          <cell r="Q1220">
            <v>3</v>
          </cell>
          <cell r="R1220">
            <v>1</v>
          </cell>
          <cell r="S1220">
            <v>2</v>
          </cell>
          <cell r="T1220">
            <v>3</v>
          </cell>
          <cell r="U1220">
            <v>1</v>
          </cell>
          <cell r="V1220">
            <v>2</v>
          </cell>
          <cell r="W1220">
            <v>1</v>
          </cell>
          <cell r="X1220">
            <v>1</v>
          </cell>
          <cell r="Y1220" t="str">
            <v>SHENZHEN</v>
          </cell>
        </row>
        <row r="1221">
          <cell r="B1221" t="str">
            <v>DA607955BB</v>
          </cell>
          <cell r="C1221" t="str">
            <v>Cover Plate Assembly for 8" Centerset Kitchen Faucet Brushed Bronze</v>
          </cell>
          <cell r="D1221" t="str">
            <v>Gerber Brass.Accessory</v>
          </cell>
          <cell r="E1221" t="str">
            <v>Part/Accessory</v>
          </cell>
          <cell r="F1221" t="str">
            <v>Active</v>
          </cell>
          <cell r="G1221" t="str">
            <v>P</v>
          </cell>
          <cell r="H1221" t="str">
            <v>1524</v>
          </cell>
          <cell r="I1221">
            <v>8.7787042199999998</v>
          </cell>
          <cell r="J1221">
            <v>45</v>
          </cell>
          <cell r="K1221">
            <v>0</v>
          </cell>
          <cell r="L1221">
            <v>3</v>
          </cell>
          <cell r="M1221">
            <v>2</v>
          </cell>
          <cell r="N1221">
            <v>2</v>
          </cell>
          <cell r="O1221">
            <v>2</v>
          </cell>
          <cell r="P1221">
            <v>2</v>
          </cell>
          <cell r="Q1221">
            <v>2</v>
          </cell>
          <cell r="R1221">
            <v>2</v>
          </cell>
          <cell r="S1221">
            <v>2</v>
          </cell>
          <cell r="T1221">
            <v>2</v>
          </cell>
          <cell r="U1221">
            <v>2</v>
          </cell>
          <cell r="V1221">
            <v>2</v>
          </cell>
          <cell r="W1221">
            <v>2</v>
          </cell>
          <cell r="X1221">
            <v>2</v>
          </cell>
          <cell r="Y1221" t="str">
            <v>SHENZHEN</v>
          </cell>
        </row>
        <row r="1222">
          <cell r="B1222" t="str">
            <v>DA607955BN</v>
          </cell>
          <cell r="C1222" t="str">
            <v>Cover Plate Assembly for 8" Centerset Kitchen Faucet Brushed Nickel</v>
          </cell>
          <cell r="D1222" t="str">
            <v>Gerber Brass.Accessory</v>
          </cell>
          <cell r="E1222" t="str">
            <v>Part/Accessory</v>
          </cell>
          <cell r="F1222" t="str">
            <v>Active</v>
          </cell>
          <cell r="G1222" t="str">
            <v>P</v>
          </cell>
          <cell r="H1222" t="str">
            <v>1524</v>
          </cell>
          <cell r="I1222">
            <v>6.01</v>
          </cell>
          <cell r="J1222">
            <v>32</v>
          </cell>
          <cell r="K1222">
            <v>0</v>
          </cell>
          <cell r="L1222">
            <v>3</v>
          </cell>
          <cell r="M1222">
            <v>2</v>
          </cell>
          <cell r="N1222">
            <v>2</v>
          </cell>
          <cell r="O1222">
            <v>2</v>
          </cell>
          <cell r="P1222">
            <v>3</v>
          </cell>
          <cell r="Q1222">
            <v>3</v>
          </cell>
          <cell r="R1222">
            <v>1</v>
          </cell>
          <cell r="S1222">
            <v>1</v>
          </cell>
          <cell r="T1222">
            <v>3</v>
          </cell>
          <cell r="U1222">
            <v>1</v>
          </cell>
          <cell r="V1222">
            <v>1</v>
          </cell>
          <cell r="W1222">
            <v>1</v>
          </cell>
          <cell r="X1222">
            <v>2</v>
          </cell>
          <cell r="Y1222" t="str">
            <v>SHENZHEN</v>
          </cell>
        </row>
        <row r="1223">
          <cell r="B1223" t="str">
            <v>DA607955BS</v>
          </cell>
          <cell r="C1223" t="str">
            <v>Cover Plate Assembly for 8" Centerset Kitchen Faucet Satin Black</v>
          </cell>
          <cell r="D1223" t="str">
            <v>Gerber Brass.Accessory</v>
          </cell>
          <cell r="E1223" t="str">
            <v>Part/Accessory</v>
          </cell>
          <cell r="F1223" t="str">
            <v>Active</v>
          </cell>
          <cell r="G1223" t="str">
            <v>P</v>
          </cell>
          <cell r="H1223" t="str">
            <v>1524</v>
          </cell>
          <cell r="I1223">
            <v>7.15</v>
          </cell>
          <cell r="J1223">
            <v>120</v>
          </cell>
          <cell r="K1223">
            <v>0</v>
          </cell>
          <cell r="L1223">
            <v>0</v>
          </cell>
          <cell r="M1223">
            <v>1</v>
          </cell>
          <cell r="N1223">
            <v>1</v>
          </cell>
          <cell r="O1223">
            <v>1</v>
          </cell>
          <cell r="P1223">
            <v>1</v>
          </cell>
          <cell r="Q1223">
            <v>1</v>
          </cell>
          <cell r="R1223">
            <v>1</v>
          </cell>
          <cell r="S1223">
            <v>1</v>
          </cell>
          <cell r="T1223">
            <v>1</v>
          </cell>
          <cell r="U1223">
            <v>1</v>
          </cell>
          <cell r="V1223">
            <v>1</v>
          </cell>
          <cell r="W1223">
            <v>1</v>
          </cell>
          <cell r="X1223">
            <v>1</v>
          </cell>
          <cell r="Y1223" t="str">
            <v>SHENZHEN</v>
          </cell>
        </row>
        <row r="1224">
          <cell r="B1224" t="str">
            <v>DA608620</v>
          </cell>
          <cell r="C1224" t="str">
            <v>Plug for Single Handle w/ Red/Blue Marking</v>
          </cell>
          <cell r="D1224" t="str">
            <v>Gerber Brass.Parts</v>
          </cell>
          <cell r="E1224" t="str">
            <v>Part/Accessory</v>
          </cell>
          <cell r="F1224" t="str">
            <v>Active</v>
          </cell>
          <cell r="G1224" t="str">
            <v>P</v>
          </cell>
          <cell r="H1224" t="str">
            <v>1524</v>
          </cell>
          <cell r="I1224">
            <v>0.24990999999999999</v>
          </cell>
          <cell r="J1224">
            <v>256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 t="str">
            <v>SHENZHEN</v>
          </cell>
        </row>
        <row r="1225">
          <cell r="B1225" t="str">
            <v>DA608621</v>
          </cell>
          <cell r="C1225" t="str">
            <v>Plug for Single Handle - All Black</v>
          </cell>
          <cell r="D1225" t="str">
            <v>Gerber Brass.Parts</v>
          </cell>
          <cell r="E1225" t="str">
            <v>Part/Accessory</v>
          </cell>
          <cell r="F1225" t="str">
            <v>Active</v>
          </cell>
          <cell r="G1225" t="str">
            <v>P</v>
          </cell>
          <cell r="H1225" t="str">
            <v>1524</v>
          </cell>
          <cell r="I1225">
            <v>0.26107999999999998</v>
          </cell>
          <cell r="J1225">
            <v>285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 t="str">
            <v>SHENZHEN</v>
          </cell>
        </row>
        <row r="1226">
          <cell r="B1226" t="str">
            <v>DA608622</v>
          </cell>
          <cell r="C1226" t="str">
            <v>Black Plugs Set for 2 Handle Faucet (Bag of 2)</v>
          </cell>
          <cell r="D1226" t="str">
            <v>Gerber Brass.Parts</v>
          </cell>
          <cell r="E1226" t="str">
            <v>Part/Accessory</v>
          </cell>
          <cell r="F1226" t="str">
            <v>Active</v>
          </cell>
          <cell r="G1226" t="str">
            <v>P</v>
          </cell>
          <cell r="H1226" t="str">
            <v>1524</v>
          </cell>
          <cell r="I1226">
            <v>0.20782999999999999</v>
          </cell>
          <cell r="J1226">
            <v>279</v>
          </cell>
          <cell r="K1226">
            <v>0</v>
          </cell>
          <cell r="L1226">
            <v>2</v>
          </cell>
          <cell r="M1226">
            <v>1</v>
          </cell>
          <cell r="N1226">
            <v>1</v>
          </cell>
          <cell r="O1226">
            <v>1</v>
          </cell>
          <cell r="P1226">
            <v>1</v>
          </cell>
          <cell r="Q1226">
            <v>1</v>
          </cell>
          <cell r="R1226">
            <v>1</v>
          </cell>
          <cell r="S1226">
            <v>1</v>
          </cell>
          <cell r="T1226">
            <v>1</v>
          </cell>
          <cell r="U1226">
            <v>1</v>
          </cell>
          <cell r="V1226">
            <v>1</v>
          </cell>
          <cell r="W1226">
            <v>1</v>
          </cell>
          <cell r="X1226">
            <v>1</v>
          </cell>
          <cell r="Y1226" t="str">
            <v>SHENZHEN</v>
          </cell>
        </row>
        <row r="1227">
          <cell r="B1227" t="str">
            <v>DA608623</v>
          </cell>
          <cell r="C1227" t="str">
            <v>Flushing Plugs Set for 3/4'' Thermo Mixing Valve (Bag of 2)</v>
          </cell>
          <cell r="D1227" t="str">
            <v>Gerber Brass.Parts</v>
          </cell>
          <cell r="E1227" t="str">
            <v>Part/Accessory</v>
          </cell>
          <cell r="F1227" t="str">
            <v>Active</v>
          </cell>
          <cell r="G1227" t="str">
            <v>P</v>
          </cell>
          <cell r="H1227" t="str">
            <v>1524</v>
          </cell>
          <cell r="I1227">
            <v>0.36448999999999998</v>
          </cell>
          <cell r="J1227">
            <v>41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 t="str">
            <v>SHENZHEN</v>
          </cell>
        </row>
        <row r="1228">
          <cell r="B1228" t="str">
            <v>DA608624</v>
          </cell>
          <cell r="C1228" t="str">
            <v>Plug for Pop-Up Lift Rod Hole (Bag of 6) Chrome</v>
          </cell>
          <cell r="D1228" t="str">
            <v>Gerber Brass.Parts</v>
          </cell>
          <cell r="E1228" t="str">
            <v>Part/Accessory</v>
          </cell>
          <cell r="F1228" t="str">
            <v>Active</v>
          </cell>
          <cell r="G1228" t="str">
            <v>P</v>
          </cell>
          <cell r="H1228" t="str">
            <v>1524</v>
          </cell>
          <cell r="I1228">
            <v>1.24</v>
          </cell>
          <cell r="J1228">
            <v>603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 t="str">
            <v>SHENZHEN</v>
          </cell>
        </row>
        <row r="1229">
          <cell r="B1229" t="str">
            <v>DA608624BN</v>
          </cell>
          <cell r="C1229" t="str">
            <v>Plug for Pop-Up Lift Rod Hole (Bag of 6) Brushed Nickel</v>
          </cell>
          <cell r="D1229" t="str">
            <v>Gerber Brass.Parts</v>
          </cell>
          <cell r="E1229" t="str">
            <v>Part/Accessory</v>
          </cell>
          <cell r="F1229" t="str">
            <v>Active</v>
          </cell>
          <cell r="G1229" t="str">
            <v>P</v>
          </cell>
          <cell r="H1229" t="str">
            <v>1524</v>
          </cell>
          <cell r="I1229">
            <v>1.8656499999999998</v>
          </cell>
          <cell r="J1229">
            <v>169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 t="str">
            <v>SHENZHEN</v>
          </cell>
        </row>
        <row r="1230">
          <cell r="B1230" t="str">
            <v>DA608624BS</v>
          </cell>
          <cell r="C1230" t="str">
            <v>Plug for Pop-Up Lift Rod Hole (Bag of 6) Satin Black</v>
          </cell>
          <cell r="D1230" t="str">
            <v>Gerber Brass.Parts</v>
          </cell>
          <cell r="E1230" t="str">
            <v>Part/Accessory</v>
          </cell>
          <cell r="F1230" t="str">
            <v>Active</v>
          </cell>
          <cell r="G1230" t="str">
            <v>P</v>
          </cell>
          <cell r="H1230" t="str">
            <v>1524</v>
          </cell>
          <cell r="I1230">
            <v>2.7865000000000002</v>
          </cell>
          <cell r="J1230">
            <v>287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 t="str">
            <v>SHENZHEN</v>
          </cell>
        </row>
        <row r="1231">
          <cell r="B1231" t="str">
            <v>DA608625</v>
          </cell>
          <cell r="C1231" t="str">
            <v>Plug for Pop-Up Lift Rod Hole (Bag of 6) Chrome</v>
          </cell>
          <cell r="D1231" t="str">
            <v>Gerber Brass.Parts</v>
          </cell>
          <cell r="E1231" t="str">
            <v>Part/Accessory</v>
          </cell>
          <cell r="F1231" t="str">
            <v>Active</v>
          </cell>
          <cell r="G1231" t="str">
            <v>P</v>
          </cell>
          <cell r="H1231" t="str">
            <v>1524</v>
          </cell>
          <cell r="I1231">
            <v>0.85</v>
          </cell>
          <cell r="J1231">
            <v>147</v>
          </cell>
          <cell r="K1231">
            <v>0</v>
          </cell>
          <cell r="L1231">
            <v>6</v>
          </cell>
          <cell r="M1231">
            <v>8</v>
          </cell>
          <cell r="N1231">
            <v>10</v>
          </cell>
          <cell r="O1231">
            <v>13</v>
          </cell>
          <cell r="P1231">
            <v>5</v>
          </cell>
          <cell r="Q1231">
            <v>14</v>
          </cell>
          <cell r="R1231">
            <v>11</v>
          </cell>
          <cell r="S1231">
            <v>11</v>
          </cell>
          <cell r="T1231">
            <v>6</v>
          </cell>
          <cell r="U1231">
            <v>6</v>
          </cell>
          <cell r="V1231">
            <v>10</v>
          </cell>
          <cell r="W1231">
            <v>10</v>
          </cell>
          <cell r="X1231">
            <v>6</v>
          </cell>
          <cell r="Y1231" t="str">
            <v>SHENZHEN</v>
          </cell>
        </row>
        <row r="1232">
          <cell r="B1232" t="str">
            <v>DA608625BN</v>
          </cell>
          <cell r="C1232" t="str">
            <v>Plug for Pop-Up Lift Rod Hole (Bag of 6) Brushed Nickel</v>
          </cell>
          <cell r="D1232" t="str">
            <v>Gerber Brass.Parts</v>
          </cell>
          <cell r="E1232" t="str">
            <v>Part/Accessory</v>
          </cell>
          <cell r="F1232" t="str">
            <v>Active</v>
          </cell>
          <cell r="G1232" t="str">
            <v>P</v>
          </cell>
          <cell r="H1232" t="str">
            <v>1524</v>
          </cell>
          <cell r="I1232">
            <v>1.1100000000000001</v>
          </cell>
          <cell r="J1232">
            <v>88</v>
          </cell>
          <cell r="K1232">
            <v>0</v>
          </cell>
          <cell r="L1232">
            <v>10</v>
          </cell>
          <cell r="M1232">
            <v>25</v>
          </cell>
          <cell r="N1232">
            <v>5</v>
          </cell>
          <cell r="O1232">
            <v>8</v>
          </cell>
          <cell r="P1232">
            <v>9</v>
          </cell>
          <cell r="Q1232">
            <v>4</v>
          </cell>
          <cell r="R1232">
            <v>3</v>
          </cell>
          <cell r="S1232">
            <v>12</v>
          </cell>
          <cell r="T1232">
            <v>15</v>
          </cell>
          <cell r="U1232">
            <v>14</v>
          </cell>
          <cell r="V1232">
            <v>21</v>
          </cell>
          <cell r="W1232">
            <v>5</v>
          </cell>
          <cell r="X1232">
            <v>11</v>
          </cell>
          <cell r="Y1232" t="str">
            <v>SHENZHEN</v>
          </cell>
        </row>
        <row r="1233">
          <cell r="B1233" t="str">
            <v>DA60A060</v>
          </cell>
          <cell r="C1233" t="str">
            <v>Decal Set for Marking Hot/Cold</v>
          </cell>
          <cell r="D1233" t="str">
            <v>Gerber Brass.Parts</v>
          </cell>
          <cell r="E1233" t="str">
            <v>Part/Accessory</v>
          </cell>
          <cell r="F1233" t="str">
            <v>Active</v>
          </cell>
          <cell r="G1233" t="str">
            <v>P</v>
          </cell>
          <cell r="H1233" t="str">
            <v>1524</v>
          </cell>
          <cell r="I1233">
            <v>0.61</v>
          </cell>
          <cell r="J1233">
            <v>605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 t="str">
            <v>SHENZHEN</v>
          </cell>
        </row>
        <row r="1234">
          <cell r="B1234" t="str">
            <v>DA613072N</v>
          </cell>
          <cell r="C1234" t="str">
            <v>Aerator Kit 2.2gpm Aerated Junior Male Chrome</v>
          </cell>
          <cell r="D1234" t="str">
            <v>Gerber Brass.Parts</v>
          </cell>
          <cell r="E1234" t="str">
            <v>Part/Accessory</v>
          </cell>
          <cell r="F1234" t="str">
            <v>Active</v>
          </cell>
          <cell r="G1234" t="str">
            <v>P</v>
          </cell>
          <cell r="H1234" t="str">
            <v>1524</v>
          </cell>
          <cell r="I1234">
            <v>1.44</v>
          </cell>
          <cell r="J1234">
            <v>124</v>
          </cell>
          <cell r="K1234">
            <v>0</v>
          </cell>
          <cell r="L1234">
            <v>28</v>
          </cell>
          <cell r="M1234">
            <v>23</v>
          </cell>
          <cell r="N1234">
            <v>18</v>
          </cell>
          <cell r="O1234">
            <v>10</v>
          </cell>
          <cell r="P1234">
            <v>5</v>
          </cell>
          <cell r="Q1234">
            <v>13</v>
          </cell>
          <cell r="R1234">
            <v>10</v>
          </cell>
          <cell r="S1234">
            <v>8</v>
          </cell>
          <cell r="T1234">
            <v>13</v>
          </cell>
          <cell r="U1234">
            <v>11</v>
          </cell>
          <cell r="V1234">
            <v>31</v>
          </cell>
          <cell r="W1234">
            <v>31</v>
          </cell>
          <cell r="X1234">
            <v>21</v>
          </cell>
          <cell r="Y1234" t="str">
            <v>SHENZHEN</v>
          </cell>
        </row>
        <row r="1235">
          <cell r="B1235" t="str">
            <v>DA613072NBN</v>
          </cell>
          <cell r="C1235" t="str">
            <v>Aerator Kit 2.2gpm Aerated Junior Male Brushed Nickel</v>
          </cell>
          <cell r="D1235" t="str">
            <v>Gerber Brass.Parts</v>
          </cell>
          <cell r="E1235" t="str">
            <v>Part/Accessory</v>
          </cell>
          <cell r="F1235" t="str">
            <v>Active</v>
          </cell>
          <cell r="G1235" t="str">
            <v>P</v>
          </cell>
          <cell r="H1235" t="str">
            <v>1524</v>
          </cell>
          <cell r="I1235">
            <v>1.4521506200000001</v>
          </cell>
          <cell r="J1235">
            <v>3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</v>
          </cell>
          <cell r="P1235">
            <v>0</v>
          </cell>
          <cell r="Q1235">
            <v>0</v>
          </cell>
          <cell r="R1235">
            <v>1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 t="str">
            <v>SHENZHEN</v>
          </cell>
        </row>
        <row r="1236">
          <cell r="B1236" t="str">
            <v>DA613072NBS</v>
          </cell>
          <cell r="C1236" t="str">
            <v>Aerator Kit 2.2gpm Aerated Junior Male Satin Black</v>
          </cell>
          <cell r="D1236" t="str">
            <v>Gerber Brass.Parts</v>
          </cell>
          <cell r="E1236" t="str">
            <v>Part/Accessory</v>
          </cell>
          <cell r="F1236" t="str">
            <v>Active</v>
          </cell>
          <cell r="G1236" t="str">
            <v>P</v>
          </cell>
          <cell r="H1236" t="str">
            <v>1524</v>
          </cell>
          <cell r="I1236">
            <v>1.44</v>
          </cell>
          <cell r="J1236">
            <v>28</v>
          </cell>
          <cell r="K1236">
            <v>0</v>
          </cell>
          <cell r="L1236">
            <v>0</v>
          </cell>
          <cell r="M1236"/>
          <cell r="N1236"/>
          <cell r="O1236"/>
          <cell r="P1236"/>
          <cell r="Q1236"/>
          <cell r="R1236"/>
          <cell r="S1236"/>
          <cell r="T1236"/>
          <cell r="U1236"/>
          <cell r="V1236"/>
          <cell r="W1236"/>
          <cell r="X1236"/>
          <cell r="Y1236" t="str">
            <v>SHENZHEN</v>
          </cell>
        </row>
        <row r="1237">
          <cell r="B1237" t="str">
            <v>DA61307365N</v>
          </cell>
          <cell r="C1237" t="str">
            <v>Aerator Kit 1.2gpm Laminar Junior Male Chrome</v>
          </cell>
          <cell r="D1237" t="str">
            <v>Gerber Brass.Parts</v>
          </cell>
          <cell r="E1237" t="str">
            <v>Part/Accessory</v>
          </cell>
          <cell r="F1237" t="str">
            <v>Active</v>
          </cell>
          <cell r="G1237" t="str">
            <v>P</v>
          </cell>
          <cell r="H1237" t="str">
            <v>1524</v>
          </cell>
          <cell r="I1237">
            <v>1.27</v>
          </cell>
          <cell r="J1237">
            <v>201</v>
          </cell>
          <cell r="K1237">
            <v>0</v>
          </cell>
          <cell r="L1237">
            <v>25</v>
          </cell>
          <cell r="M1237">
            <v>28</v>
          </cell>
          <cell r="N1237">
            <v>28</v>
          </cell>
          <cell r="O1237">
            <v>28</v>
          </cell>
          <cell r="P1237">
            <v>12</v>
          </cell>
          <cell r="Q1237">
            <v>28</v>
          </cell>
          <cell r="R1237">
            <v>18</v>
          </cell>
          <cell r="S1237">
            <v>8</v>
          </cell>
          <cell r="T1237">
            <v>23</v>
          </cell>
          <cell r="U1237">
            <v>33</v>
          </cell>
          <cell r="V1237">
            <v>48</v>
          </cell>
          <cell r="W1237">
            <v>11</v>
          </cell>
          <cell r="X1237">
            <v>20</v>
          </cell>
          <cell r="Y1237" t="str">
            <v>SHENZHEN</v>
          </cell>
        </row>
        <row r="1238">
          <cell r="B1238" t="str">
            <v>DA61307365NBN</v>
          </cell>
          <cell r="C1238" t="str">
            <v>Aerator Kit 1.2gpm Laminar Junior Male Brushed Nickel</v>
          </cell>
          <cell r="D1238" t="str">
            <v>Gerber Brass.Parts</v>
          </cell>
          <cell r="E1238" t="str">
            <v>Part/Accessory</v>
          </cell>
          <cell r="F1238" t="str">
            <v>Active</v>
          </cell>
          <cell r="G1238" t="str">
            <v>P</v>
          </cell>
          <cell r="H1238" t="str">
            <v>1524</v>
          </cell>
          <cell r="I1238">
            <v>1.32</v>
          </cell>
          <cell r="J1238">
            <v>11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15</v>
          </cell>
          <cell r="P1238">
            <v>0</v>
          </cell>
          <cell r="Q1238">
            <v>0</v>
          </cell>
          <cell r="R1238">
            <v>0</v>
          </cell>
          <cell r="S1238">
            <v>16</v>
          </cell>
          <cell r="T1238">
            <v>8</v>
          </cell>
          <cell r="U1238">
            <v>8</v>
          </cell>
          <cell r="V1238">
            <v>9</v>
          </cell>
          <cell r="W1238">
            <v>8</v>
          </cell>
          <cell r="X1238">
            <v>9</v>
          </cell>
          <cell r="Y1238" t="str">
            <v>SHENZHEN</v>
          </cell>
        </row>
        <row r="1239">
          <cell r="B1239" t="str">
            <v>DA61307365NBS</v>
          </cell>
          <cell r="C1239" t="str">
            <v>Aerator Kit 1.2gpm Laminar Junior Male Satin Black</v>
          </cell>
          <cell r="D1239" t="str">
            <v>Gerber Brass.Parts</v>
          </cell>
          <cell r="E1239" t="str">
            <v>Part/Accessory</v>
          </cell>
          <cell r="F1239" t="str">
            <v>Active</v>
          </cell>
          <cell r="G1239" t="str">
            <v>P</v>
          </cell>
          <cell r="H1239" t="str">
            <v>1524</v>
          </cell>
          <cell r="I1239">
            <v>1.4000000000000001</v>
          </cell>
          <cell r="J1239">
            <v>0</v>
          </cell>
          <cell r="K1239">
            <v>0</v>
          </cell>
          <cell r="L1239">
            <v>6</v>
          </cell>
          <cell r="M1239">
            <v>4</v>
          </cell>
          <cell r="N1239">
            <v>4</v>
          </cell>
          <cell r="O1239">
            <v>4</v>
          </cell>
          <cell r="P1239">
            <v>3</v>
          </cell>
          <cell r="Q1239">
            <v>3</v>
          </cell>
          <cell r="R1239">
            <v>3</v>
          </cell>
          <cell r="S1239">
            <v>3</v>
          </cell>
          <cell r="T1239">
            <v>3</v>
          </cell>
          <cell r="U1239">
            <v>3</v>
          </cell>
          <cell r="V1239">
            <v>3</v>
          </cell>
          <cell r="W1239">
            <v>3</v>
          </cell>
          <cell r="X1239">
            <v>3</v>
          </cell>
          <cell r="Y1239" t="str">
            <v>SHENZHEN</v>
          </cell>
        </row>
        <row r="1240">
          <cell r="B1240" t="str">
            <v>DA613073N</v>
          </cell>
          <cell r="C1240" t="str">
            <v>Aerator Kit 1.5gpm Laminar Junior Male Chrome</v>
          </cell>
          <cell r="D1240" t="str">
            <v>Gerber Brass.Parts</v>
          </cell>
          <cell r="E1240" t="str">
            <v>Part/Accessory</v>
          </cell>
          <cell r="F1240" t="str">
            <v>Active</v>
          </cell>
          <cell r="G1240" t="str">
            <v>P</v>
          </cell>
          <cell r="H1240" t="str">
            <v>1524</v>
          </cell>
          <cell r="I1240">
            <v>1.28</v>
          </cell>
          <cell r="J1240">
            <v>46</v>
          </cell>
          <cell r="K1240">
            <v>0</v>
          </cell>
          <cell r="L1240">
            <v>42</v>
          </cell>
          <cell r="M1240">
            <v>26</v>
          </cell>
          <cell r="N1240">
            <v>26</v>
          </cell>
          <cell r="O1240">
            <v>26</v>
          </cell>
          <cell r="P1240">
            <v>22</v>
          </cell>
          <cell r="Q1240">
            <v>41</v>
          </cell>
          <cell r="R1240">
            <v>22</v>
          </cell>
          <cell r="S1240">
            <v>20</v>
          </cell>
          <cell r="T1240">
            <v>30</v>
          </cell>
          <cell r="U1240">
            <v>19</v>
          </cell>
          <cell r="V1240">
            <v>23</v>
          </cell>
          <cell r="W1240">
            <v>20</v>
          </cell>
          <cell r="X1240">
            <v>32</v>
          </cell>
          <cell r="Y1240" t="str">
            <v>SHENZHEN</v>
          </cell>
        </row>
        <row r="1241">
          <cell r="B1241" t="str">
            <v>DA613073NBS</v>
          </cell>
          <cell r="C1241" t="str">
            <v>Aerator Kit 1.5gpm Laminar Junior Male Satin Black</v>
          </cell>
          <cell r="D1241" t="str">
            <v>Gerber Brass.Parts</v>
          </cell>
          <cell r="E1241" t="str">
            <v>Part/Accessory</v>
          </cell>
          <cell r="F1241" t="str">
            <v>Active</v>
          </cell>
          <cell r="G1241" t="str">
            <v>P</v>
          </cell>
          <cell r="H1241" t="str">
            <v>1524</v>
          </cell>
          <cell r="I1241">
            <v>2.1966700000000001</v>
          </cell>
          <cell r="J1241">
            <v>31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0</v>
          </cell>
          <cell r="W1241">
            <v>0</v>
          </cell>
          <cell r="X1241">
            <v>0</v>
          </cell>
          <cell r="Y1241" t="str">
            <v>SHENZHEN</v>
          </cell>
        </row>
        <row r="1242">
          <cell r="B1242" t="str">
            <v>DA613074N</v>
          </cell>
          <cell r="C1242" t="str">
            <v>Aerator Kit 1.0gpm Spray Junior Male Chrome</v>
          </cell>
          <cell r="D1242" t="str">
            <v>Gerber Brass.Parts</v>
          </cell>
          <cell r="E1242" t="str">
            <v>Part/Accessory</v>
          </cell>
          <cell r="F1242" t="str">
            <v>Active</v>
          </cell>
          <cell r="G1242" t="str">
            <v>P</v>
          </cell>
          <cell r="H1242" t="str">
            <v>1524</v>
          </cell>
          <cell r="I1242">
            <v>1.34</v>
          </cell>
          <cell r="J1242">
            <v>117</v>
          </cell>
          <cell r="K1242">
            <v>0</v>
          </cell>
          <cell r="L1242">
            <v>1</v>
          </cell>
          <cell r="M1242">
            <v>1</v>
          </cell>
          <cell r="N1242">
            <v>1</v>
          </cell>
          <cell r="O1242">
            <v>1</v>
          </cell>
          <cell r="P1242">
            <v>1</v>
          </cell>
          <cell r="Q1242">
            <v>1</v>
          </cell>
          <cell r="R1242">
            <v>1</v>
          </cell>
          <cell r="S1242">
            <v>1</v>
          </cell>
          <cell r="T1242">
            <v>1</v>
          </cell>
          <cell r="U1242">
            <v>1</v>
          </cell>
          <cell r="V1242">
            <v>1</v>
          </cell>
          <cell r="W1242">
            <v>1</v>
          </cell>
          <cell r="X1242">
            <v>1</v>
          </cell>
          <cell r="Y1242" t="str">
            <v>SHENZHEN</v>
          </cell>
        </row>
        <row r="1243">
          <cell r="B1243" t="str">
            <v>DA613074NBB</v>
          </cell>
          <cell r="C1243" t="str">
            <v>Aerator Kit 1.0gpm Spray Junior Male Brushed Bronze</v>
          </cell>
          <cell r="D1243" t="str">
            <v>Gerber Brass.Parts</v>
          </cell>
          <cell r="E1243" t="str">
            <v>Part/Accessory</v>
          </cell>
          <cell r="F1243" t="str">
            <v>Active</v>
          </cell>
          <cell r="G1243" t="str">
            <v>P</v>
          </cell>
          <cell r="H1243" t="str">
            <v>1524</v>
          </cell>
          <cell r="I1243">
            <v>1.9078893300000002</v>
          </cell>
          <cell r="J1243">
            <v>60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0</v>
          </cell>
          <cell r="W1243">
            <v>0</v>
          </cell>
          <cell r="X1243">
            <v>0</v>
          </cell>
          <cell r="Y1243" t="str">
            <v>SHENZHEN</v>
          </cell>
        </row>
        <row r="1244">
          <cell r="B1244" t="str">
            <v>DA613074NBN</v>
          </cell>
          <cell r="C1244" t="str">
            <v>Aerator Kit 1.0gpm Spray Junior Male Brushed Nickel</v>
          </cell>
          <cell r="D1244" t="str">
            <v>Gerber Brass.Parts</v>
          </cell>
          <cell r="E1244" t="str">
            <v>Part/Accessory</v>
          </cell>
          <cell r="F1244" t="str">
            <v>Active</v>
          </cell>
          <cell r="G1244" t="str">
            <v>P</v>
          </cell>
          <cell r="H1244" t="str">
            <v>1524</v>
          </cell>
          <cell r="I1244">
            <v>1.47</v>
          </cell>
          <cell r="J1244">
            <v>386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0</v>
          </cell>
          <cell r="W1244">
            <v>0</v>
          </cell>
          <cell r="X1244">
            <v>0</v>
          </cell>
          <cell r="Y1244" t="str">
            <v>SHENZHEN</v>
          </cell>
        </row>
        <row r="1245">
          <cell r="B1245" t="str">
            <v>DA613074NBS</v>
          </cell>
          <cell r="C1245" t="str">
            <v>Aerator Kit 1.0gpm Spray Junior Male Satin Black</v>
          </cell>
          <cell r="D1245" t="str">
            <v>Gerber Brass.Parts</v>
          </cell>
          <cell r="E1245" t="str">
            <v>Part/Accessory</v>
          </cell>
          <cell r="F1245" t="str">
            <v>Active</v>
          </cell>
          <cell r="G1245" t="str">
            <v>P</v>
          </cell>
          <cell r="H1245" t="str">
            <v>1524</v>
          </cell>
          <cell r="I1245">
            <v>2.0300000000000002</v>
          </cell>
          <cell r="J1245">
            <v>251</v>
          </cell>
          <cell r="K1245">
            <v>0</v>
          </cell>
          <cell r="L1245">
            <v>12</v>
          </cell>
          <cell r="M1245">
            <v>7</v>
          </cell>
          <cell r="N1245">
            <v>7</v>
          </cell>
          <cell r="O1245">
            <v>7</v>
          </cell>
          <cell r="P1245">
            <v>7</v>
          </cell>
          <cell r="Q1245">
            <v>8</v>
          </cell>
          <cell r="R1245">
            <v>7</v>
          </cell>
          <cell r="S1245">
            <v>8</v>
          </cell>
          <cell r="T1245">
            <v>7</v>
          </cell>
          <cell r="U1245">
            <v>7</v>
          </cell>
          <cell r="V1245">
            <v>8</v>
          </cell>
          <cell r="W1245">
            <v>7</v>
          </cell>
          <cell r="X1245">
            <v>8</v>
          </cell>
          <cell r="Y1245" t="str">
            <v>SHENZHEN</v>
          </cell>
        </row>
        <row r="1246">
          <cell r="B1246" t="str">
            <v>DA613075N</v>
          </cell>
          <cell r="C1246" t="str">
            <v>Aerator Kit 0.5gpm Spray Junior Male Chrome</v>
          </cell>
          <cell r="D1246" t="str">
            <v>Gerber Brass.Parts</v>
          </cell>
          <cell r="E1246" t="str">
            <v>Part/Accessory</v>
          </cell>
          <cell r="F1246" t="str">
            <v>Active</v>
          </cell>
          <cell r="G1246" t="str">
            <v>P</v>
          </cell>
          <cell r="H1246" t="str">
            <v>1524</v>
          </cell>
          <cell r="I1246">
            <v>1.34</v>
          </cell>
          <cell r="J1246">
            <v>527</v>
          </cell>
          <cell r="K1246">
            <v>0</v>
          </cell>
          <cell r="L1246">
            <v>8</v>
          </cell>
          <cell r="M1246">
            <v>7</v>
          </cell>
          <cell r="N1246">
            <v>7</v>
          </cell>
          <cell r="O1246">
            <v>8</v>
          </cell>
          <cell r="P1246">
            <v>8</v>
          </cell>
          <cell r="Q1246">
            <v>8</v>
          </cell>
          <cell r="R1246">
            <v>7</v>
          </cell>
          <cell r="S1246">
            <v>8</v>
          </cell>
          <cell r="T1246">
            <v>8</v>
          </cell>
          <cell r="U1246">
            <v>8</v>
          </cell>
          <cell r="V1246">
            <v>8</v>
          </cell>
          <cell r="W1246">
            <v>7</v>
          </cell>
          <cell r="X1246">
            <v>8</v>
          </cell>
          <cell r="Y1246" t="str">
            <v>SHENZHEN</v>
          </cell>
        </row>
        <row r="1247">
          <cell r="B1247" t="str">
            <v>DA613075NBB</v>
          </cell>
          <cell r="C1247" t="str">
            <v>Aerator Kit 0.5gpm Spray Junior Male Brushed Bronze</v>
          </cell>
          <cell r="D1247" t="str">
            <v>Gerber Brass.Parts</v>
          </cell>
          <cell r="E1247" t="str">
            <v>Part/Accessory</v>
          </cell>
          <cell r="F1247" t="str">
            <v>Active</v>
          </cell>
          <cell r="G1247" t="str">
            <v>P</v>
          </cell>
          <cell r="H1247" t="str">
            <v>1524</v>
          </cell>
          <cell r="I1247">
            <v>1.88629505</v>
          </cell>
          <cell r="J1247">
            <v>60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  <cell r="X1247">
            <v>0</v>
          </cell>
          <cell r="Y1247" t="str">
            <v>SHENZHEN</v>
          </cell>
        </row>
        <row r="1248">
          <cell r="B1248" t="str">
            <v>DA613075NBN</v>
          </cell>
          <cell r="C1248" t="str">
            <v>Aerator Kit 0.5gpm Spray Junior Male Brushed Nickel</v>
          </cell>
          <cell r="D1248" t="str">
            <v>Gerber Brass.Parts</v>
          </cell>
          <cell r="E1248" t="str">
            <v>Part/Accessory</v>
          </cell>
          <cell r="F1248" t="str">
            <v>Active</v>
          </cell>
          <cell r="G1248" t="str">
            <v>P</v>
          </cell>
          <cell r="H1248" t="str">
            <v>1524</v>
          </cell>
          <cell r="I1248">
            <v>1.9000000000000001</v>
          </cell>
          <cell r="J1248">
            <v>340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  <cell r="X1248">
            <v>0</v>
          </cell>
          <cell r="Y1248" t="str">
            <v>SHENZHEN</v>
          </cell>
        </row>
        <row r="1249">
          <cell r="B1249" t="str">
            <v>DA613075NBS</v>
          </cell>
          <cell r="C1249" t="str">
            <v>Aerator Kit 0.5gpm Spray Junior Male Satin Black</v>
          </cell>
          <cell r="D1249" t="str">
            <v>Gerber Brass.Parts</v>
          </cell>
          <cell r="E1249" t="str">
            <v>Part/Accessory</v>
          </cell>
          <cell r="F1249" t="str">
            <v>Active</v>
          </cell>
          <cell r="G1249" t="str">
            <v>P</v>
          </cell>
          <cell r="H1249" t="str">
            <v>1524</v>
          </cell>
          <cell r="I1249">
            <v>2.0300000000000002</v>
          </cell>
          <cell r="J1249">
            <v>266</v>
          </cell>
          <cell r="K1249">
            <v>0</v>
          </cell>
          <cell r="L1249">
            <v>2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 t="str">
            <v>SHENZHEN</v>
          </cell>
        </row>
        <row r="1250">
          <cell r="B1250" t="str">
            <v>DA613077N</v>
          </cell>
          <cell r="C1250" t="str">
            <v>Aerator Kit 0.5gpm Spray Tom Thumb Male Chrome</v>
          </cell>
          <cell r="D1250" t="str">
            <v>Gerber Brass.Parts</v>
          </cell>
          <cell r="E1250" t="str">
            <v>Part/Accessory</v>
          </cell>
          <cell r="F1250" t="str">
            <v>Active</v>
          </cell>
          <cell r="G1250" t="str">
            <v>P</v>
          </cell>
          <cell r="H1250" t="str">
            <v>1524</v>
          </cell>
          <cell r="I1250">
            <v>2.4500000000000002</v>
          </cell>
          <cell r="J1250">
            <v>164</v>
          </cell>
          <cell r="K1250">
            <v>0</v>
          </cell>
          <cell r="L1250">
            <v>4</v>
          </cell>
          <cell r="M1250">
            <v>5</v>
          </cell>
          <cell r="N1250">
            <v>5</v>
          </cell>
          <cell r="O1250">
            <v>5</v>
          </cell>
          <cell r="P1250">
            <v>5</v>
          </cell>
          <cell r="Q1250">
            <v>14</v>
          </cell>
          <cell r="R1250">
            <v>13</v>
          </cell>
          <cell r="S1250">
            <v>15</v>
          </cell>
          <cell r="T1250">
            <v>14</v>
          </cell>
          <cell r="U1250">
            <v>14</v>
          </cell>
          <cell r="V1250">
            <v>15</v>
          </cell>
          <cell r="W1250">
            <v>14</v>
          </cell>
          <cell r="X1250">
            <v>15</v>
          </cell>
          <cell r="Y1250" t="str">
            <v>SHENZHEN</v>
          </cell>
        </row>
        <row r="1251">
          <cell r="B1251" t="str">
            <v>DA613077NBB</v>
          </cell>
          <cell r="C1251" t="str">
            <v>Aerator Kit 0.5gpm Spray Tom Thumb Male Brushed Bronze</v>
          </cell>
          <cell r="D1251" t="str">
            <v>Gerber Brass.Parts</v>
          </cell>
          <cell r="E1251" t="str">
            <v>Part/Accessory</v>
          </cell>
          <cell r="F1251" t="str">
            <v>Active</v>
          </cell>
          <cell r="G1251" t="str">
            <v>P</v>
          </cell>
          <cell r="H1251" t="str">
            <v>1524</v>
          </cell>
          <cell r="I1251">
            <v>3.11716901</v>
          </cell>
          <cell r="J1251">
            <v>60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  <cell r="X1251">
            <v>0</v>
          </cell>
          <cell r="Y1251" t="str">
            <v>SHENZHEN</v>
          </cell>
        </row>
        <row r="1252">
          <cell r="B1252" t="str">
            <v>DA613077NBN</v>
          </cell>
          <cell r="C1252" t="str">
            <v>Aerator Kit 0.5gpm Spray Tom Thumb Male Brushed Nickel</v>
          </cell>
          <cell r="D1252" t="str">
            <v>Gerber Brass.Parts</v>
          </cell>
          <cell r="E1252" t="str">
            <v>Part/Accessory</v>
          </cell>
          <cell r="F1252" t="str">
            <v>Active</v>
          </cell>
          <cell r="G1252" t="str">
            <v>P</v>
          </cell>
          <cell r="H1252" t="str">
            <v>1524</v>
          </cell>
          <cell r="I1252">
            <v>2.68</v>
          </cell>
          <cell r="J1252">
            <v>286</v>
          </cell>
          <cell r="K1252">
            <v>0</v>
          </cell>
          <cell r="L1252">
            <v>0</v>
          </cell>
          <cell r="M1252">
            <v>1</v>
          </cell>
          <cell r="N1252">
            <v>1</v>
          </cell>
          <cell r="O1252">
            <v>1</v>
          </cell>
          <cell r="P1252">
            <v>1</v>
          </cell>
          <cell r="Q1252">
            <v>1</v>
          </cell>
          <cell r="R1252">
            <v>1</v>
          </cell>
          <cell r="S1252">
            <v>1</v>
          </cell>
          <cell r="T1252">
            <v>1</v>
          </cell>
          <cell r="U1252">
            <v>1</v>
          </cell>
          <cell r="V1252">
            <v>1</v>
          </cell>
          <cell r="W1252">
            <v>1</v>
          </cell>
          <cell r="X1252">
            <v>1</v>
          </cell>
          <cell r="Y1252" t="str">
            <v>SHENZHEN</v>
          </cell>
        </row>
        <row r="1253">
          <cell r="B1253" t="str">
            <v>DA613078N</v>
          </cell>
          <cell r="C1253" t="str">
            <v>Aerator Kit 1.0gpm Spray Tom Thumb Male Chrome</v>
          </cell>
          <cell r="D1253" t="str">
            <v>Gerber Brass.Parts</v>
          </cell>
          <cell r="E1253" t="str">
            <v>Part/Accessory</v>
          </cell>
          <cell r="F1253" t="str">
            <v>Active</v>
          </cell>
          <cell r="G1253" t="str">
            <v>P</v>
          </cell>
          <cell r="H1253" t="str">
            <v>1524</v>
          </cell>
          <cell r="I1253">
            <v>2.4500000000000002</v>
          </cell>
          <cell r="J1253">
            <v>373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  <cell r="X1253">
            <v>0</v>
          </cell>
          <cell r="Y1253" t="str">
            <v>SHENZHEN</v>
          </cell>
        </row>
        <row r="1254">
          <cell r="B1254" t="str">
            <v>DA613078NBB</v>
          </cell>
          <cell r="C1254" t="str">
            <v>Aerator Kit 1.0gpm Spray Tom Thumb Male Brushed Bronze</v>
          </cell>
          <cell r="D1254" t="str">
            <v>Gerber Brass.Parts</v>
          </cell>
          <cell r="E1254" t="str">
            <v>Part/Accessory</v>
          </cell>
          <cell r="F1254" t="str">
            <v>Active</v>
          </cell>
          <cell r="G1254" t="str">
            <v>P</v>
          </cell>
          <cell r="H1254" t="str">
            <v>1524</v>
          </cell>
          <cell r="I1254">
            <v>3.11716901</v>
          </cell>
          <cell r="J1254">
            <v>60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  <cell r="Q1254">
            <v>0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  <cell r="X1254">
            <v>0</v>
          </cell>
          <cell r="Y1254" t="str">
            <v>SHENZHEN</v>
          </cell>
        </row>
        <row r="1255">
          <cell r="B1255" t="str">
            <v>DA613078NBN</v>
          </cell>
          <cell r="C1255" t="str">
            <v>Aerator Kit 1.0gpm Spray Tom Thumb Male Brushed Nickel</v>
          </cell>
          <cell r="D1255" t="str">
            <v>Gerber Brass.Parts</v>
          </cell>
          <cell r="E1255" t="str">
            <v>Part/Accessory</v>
          </cell>
          <cell r="F1255" t="str">
            <v>Active</v>
          </cell>
          <cell r="G1255" t="str">
            <v>P</v>
          </cell>
          <cell r="H1255" t="str">
            <v>1524</v>
          </cell>
          <cell r="I1255">
            <v>2.56</v>
          </cell>
          <cell r="J1255">
            <v>296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0</v>
          </cell>
          <cell r="P1255">
            <v>0</v>
          </cell>
          <cell r="Q1255">
            <v>0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0</v>
          </cell>
          <cell r="W1255">
            <v>0</v>
          </cell>
          <cell r="X1255">
            <v>0</v>
          </cell>
          <cell r="Y1255" t="str">
            <v>SHENZHEN</v>
          </cell>
        </row>
        <row r="1256">
          <cell r="B1256" t="str">
            <v>DA61307961N</v>
          </cell>
          <cell r="C1256" t="str">
            <v>Aerator Kit 1.2gpm Laminar Tom Thumb Male Chrome</v>
          </cell>
          <cell r="D1256" t="str">
            <v>Gerber Brass.Parts</v>
          </cell>
          <cell r="E1256" t="str">
            <v>Part/Accessory</v>
          </cell>
          <cell r="F1256" t="str">
            <v>Active</v>
          </cell>
          <cell r="G1256" t="str">
            <v>P</v>
          </cell>
          <cell r="H1256" t="str">
            <v>1524</v>
          </cell>
          <cell r="I1256">
            <v>2.25</v>
          </cell>
          <cell r="J1256">
            <v>25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  <cell r="Q1256">
            <v>0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  <cell r="X1256">
            <v>0</v>
          </cell>
          <cell r="Y1256" t="str">
            <v>SHENZHEN</v>
          </cell>
        </row>
        <row r="1257">
          <cell r="B1257" t="str">
            <v>DA61307961NBN</v>
          </cell>
          <cell r="C1257" t="str">
            <v>Aerator Kit 1.2gpm Laminar Tom Thumb Male Brushed Nickel</v>
          </cell>
          <cell r="D1257" t="str">
            <v>Gerber Brass.Parts</v>
          </cell>
          <cell r="E1257" t="str">
            <v>Part/Accessory</v>
          </cell>
          <cell r="F1257" t="str">
            <v>Active</v>
          </cell>
          <cell r="G1257" t="str">
            <v>P</v>
          </cell>
          <cell r="H1257" t="str">
            <v>1524</v>
          </cell>
          <cell r="I1257">
            <v>2.5300000000000002</v>
          </cell>
          <cell r="J1257">
            <v>23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  <cell r="X1257">
            <v>0</v>
          </cell>
          <cell r="Y1257" t="str">
            <v>SHENZHEN</v>
          </cell>
        </row>
        <row r="1258">
          <cell r="B1258" t="str">
            <v>DA613081N</v>
          </cell>
          <cell r="C1258" t="str">
            <v>Aerator Kit 0.5gpm Spray Standard Male Chrome</v>
          </cell>
          <cell r="D1258" t="str">
            <v>Gerber Brass.Parts</v>
          </cell>
          <cell r="E1258" t="str">
            <v>Part/Accessory</v>
          </cell>
          <cell r="F1258" t="str">
            <v>Active</v>
          </cell>
          <cell r="G1258" t="str">
            <v>P</v>
          </cell>
          <cell r="H1258" t="str">
            <v>1524</v>
          </cell>
          <cell r="I1258">
            <v>1.6500000000000001</v>
          </cell>
          <cell r="J1258">
            <v>518</v>
          </cell>
          <cell r="K1258">
            <v>0</v>
          </cell>
          <cell r="L1258">
            <v>5</v>
          </cell>
          <cell r="M1258">
            <v>9</v>
          </cell>
          <cell r="N1258">
            <v>9</v>
          </cell>
          <cell r="O1258">
            <v>10</v>
          </cell>
          <cell r="P1258">
            <v>10</v>
          </cell>
          <cell r="Q1258">
            <v>10</v>
          </cell>
          <cell r="R1258">
            <v>9</v>
          </cell>
          <cell r="S1258">
            <v>10</v>
          </cell>
          <cell r="T1258">
            <v>10</v>
          </cell>
          <cell r="U1258">
            <v>10</v>
          </cell>
          <cell r="V1258">
            <v>11</v>
          </cell>
          <cell r="W1258">
            <v>10</v>
          </cell>
          <cell r="X1258">
            <v>10</v>
          </cell>
          <cell r="Y1258" t="str">
            <v>SHENZHEN</v>
          </cell>
        </row>
        <row r="1259">
          <cell r="B1259" t="str">
            <v>DA613081NBN</v>
          </cell>
          <cell r="C1259" t="str">
            <v>Aerator Kit 0.5gpm Spray Standard Male Brushed Nickel</v>
          </cell>
          <cell r="D1259" t="str">
            <v>Gerber Brass.Parts</v>
          </cell>
          <cell r="E1259" t="str">
            <v>Part/Accessory</v>
          </cell>
          <cell r="F1259" t="str">
            <v>Active</v>
          </cell>
          <cell r="G1259" t="str">
            <v>P</v>
          </cell>
          <cell r="H1259" t="str">
            <v>1524</v>
          </cell>
          <cell r="I1259">
            <v>2.16</v>
          </cell>
          <cell r="J1259">
            <v>287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  <cell r="X1259">
            <v>0</v>
          </cell>
          <cell r="Y1259" t="str">
            <v>SHENZHEN</v>
          </cell>
        </row>
        <row r="1260">
          <cell r="B1260" t="str">
            <v>DA613081NBS</v>
          </cell>
          <cell r="C1260" t="str">
            <v>Aerator Kit 0.5gpm Spray Standard Male Satin Black</v>
          </cell>
          <cell r="D1260" t="str">
            <v>Gerber Brass.Parts</v>
          </cell>
          <cell r="E1260" t="str">
            <v>Part/Accessory</v>
          </cell>
          <cell r="F1260" t="str">
            <v>Active</v>
          </cell>
          <cell r="G1260" t="str">
            <v>P</v>
          </cell>
          <cell r="H1260" t="str">
            <v>1524</v>
          </cell>
          <cell r="I1260">
            <v>2.2000000000000002</v>
          </cell>
          <cell r="J1260">
            <v>289</v>
          </cell>
          <cell r="K1260">
            <v>0</v>
          </cell>
          <cell r="L1260">
            <v>0</v>
          </cell>
          <cell r="M1260"/>
          <cell r="N1260"/>
          <cell r="O1260"/>
          <cell r="P1260"/>
          <cell r="Q1260"/>
          <cell r="R1260"/>
          <cell r="S1260"/>
          <cell r="T1260"/>
          <cell r="U1260"/>
          <cell r="V1260"/>
          <cell r="W1260"/>
          <cell r="X1260"/>
          <cell r="Y1260" t="str">
            <v>SHENZHEN</v>
          </cell>
        </row>
        <row r="1261">
          <cell r="B1261" t="str">
            <v>DA613082N</v>
          </cell>
          <cell r="C1261" t="str">
            <v>Aerator Kit 1.0gpm Spray Standard Male Chrome</v>
          </cell>
          <cell r="D1261" t="str">
            <v>Gerber Brass.Parts</v>
          </cell>
          <cell r="E1261" t="str">
            <v>Part/Accessory</v>
          </cell>
          <cell r="F1261" t="str">
            <v>Active</v>
          </cell>
          <cell r="G1261" t="str">
            <v>P</v>
          </cell>
          <cell r="H1261" t="str">
            <v>1524</v>
          </cell>
          <cell r="I1261">
            <v>1.71</v>
          </cell>
          <cell r="J1261">
            <v>590</v>
          </cell>
          <cell r="K1261">
            <v>0</v>
          </cell>
          <cell r="L1261">
            <v>8</v>
          </cell>
          <cell r="M1261">
            <v>6</v>
          </cell>
          <cell r="N1261">
            <v>6</v>
          </cell>
          <cell r="O1261">
            <v>6</v>
          </cell>
          <cell r="P1261">
            <v>6</v>
          </cell>
          <cell r="Q1261">
            <v>7</v>
          </cell>
          <cell r="R1261">
            <v>6</v>
          </cell>
          <cell r="S1261">
            <v>7</v>
          </cell>
          <cell r="T1261">
            <v>23</v>
          </cell>
          <cell r="U1261">
            <v>24</v>
          </cell>
          <cell r="V1261">
            <v>25</v>
          </cell>
          <cell r="W1261">
            <v>23</v>
          </cell>
          <cell r="X1261">
            <v>25</v>
          </cell>
          <cell r="Y1261" t="str">
            <v>SHENZHEN</v>
          </cell>
        </row>
        <row r="1262">
          <cell r="B1262" t="str">
            <v>DA613082NBN</v>
          </cell>
          <cell r="C1262" t="str">
            <v>Aerator Kit 1.0gpm Spray Standard Male Brushed Nickel</v>
          </cell>
          <cell r="D1262" t="str">
            <v>Gerber Brass.Parts</v>
          </cell>
          <cell r="E1262" t="str">
            <v>Part/Accessory</v>
          </cell>
          <cell r="F1262" t="str">
            <v>Active</v>
          </cell>
          <cell r="G1262" t="str">
            <v>P</v>
          </cell>
          <cell r="H1262" t="str">
            <v>1524</v>
          </cell>
          <cell r="I1262">
            <v>2.16</v>
          </cell>
          <cell r="J1262">
            <v>264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0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  <cell r="X1262">
            <v>0</v>
          </cell>
          <cell r="Y1262" t="str">
            <v>SHENZHEN</v>
          </cell>
        </row>
        <row r="1263">
          <cell r="B1263" t="str">
            <v>DA613082NBS</v>
          </cell>
          <cell r="C1263" t="str">
            <v>Aerator Kit 1.0gpm Spray Standard Male Satin Black</v>
          </cell>
          <cell r="D1263" t="str">
            <v>Gerber Brass.Parts</v>
          </cell>
          <cell r="E1263" t="str">
            <v>Part/Accessory</v>
          </cell>
          <cell r="F1263" t="str">
            <v>Active</v>
          </cell>
          <cell r="G1263" t="str">
            <v>P</v>
          </cell>
          <cell r="H1263" t="str">
            <v>1524</v>
          </cell>
          <cell r="I1263">
            <v>2.2000000000000002</v>
          </cell>
          <cell r="J1263">
            <v>210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0</v>
          </cell>
          <cell r="P1263">
            <v>0</v>
          </cell>
          <cell r="Q1263">
            <v>0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  <cell r="X1263">
            <v>0</v>
          </cell>
          <cell r="Y1263" t="str">
            <v>SHENZHEN</v>
          </cell>
        </row>
        <row r="1264">
          <cell r="B1264" t="str">
            <v>DA61308361N</v>
          </cell>
          <cell r="C1264" t="str">
            <v>Aerator Kit 1.2gpm Laminar Standard Male Chrome</v>
          </cell>
          <cell r="D1264" t="str">
            <v>Gerber Brass.Parts</v>
          </cell>
          <cell r="E1264" t="str">
            <v>Part/Accessory</v>
          </cell>
          <cell r="F1264" t="str">
            <v>Active</v>
          </cell>
          <cell r="G1264" t="str">
            <v>P</v>
          </cell>
          <cell r="H1264" t="str">
            <v>1524</v>
          </cell>
          <cell r="I1264">
            <v>1.6</v>
          </cell>
          <cell r="J1264">
            <v>37</v>
          </cell>
          <cell r="K1264">
            <v>0</v>
          </cell>
          <cell r="L1264">
            <v>0</v>
          </cell>
          <cell r="M1264">
            <v>1</v>
          </cell>
          <cell r="N1264">
            <v>1</v>
          </cell>
          <cell r="O1264">
            <v>1</v>
          </cell>
          <cell r="P1264">
            <v>1</v>
          </cell>
          <cell r="Q1264">
            <v>1</v>
          </cell>
          <cell r="R1264">
            <v>1</v>
          </cell>
          <cell r="S1264">
            <v>1</v>
          </cell>
          <cell r="T1264">
            <v>1</v>
          </cell>
          <cell r="U1264">
            <v>1</v>
          </cell>
          <cell r="V1264">
            <v>1</v>
          </cell>
          <cell r="W1264">
            <v>1</v>
          </cell>
          <cell r="X1264">
            <v>1</v>
          </cell>
          <cell r="Y1264" t="str">
            <v>SHENZHEN</v>
          </cell>
        </row>
        <row r="1265">
          <cell r="B1265" t="str">
            <v>DA61308361NBN</v>
          </cell>
          <cell r="C1265" t="str">
            <v>Aerator Kit 1.2gpm Laminar Standard Male Brushed Nickel</v>
          </cell>
          <cell r="D1265" t="str">
            <v>Gerber Brass.Parts</v>
          </cell>
          <cell r="E1265" t="str">
            <v>Part/Accessory</v>
          </cell>
          <cell r="F1265" t="str">
            <v>Active</v>
          </cell>
          <cell r="G1265" t="str">
            <v>P</v>
          </cell>
          <cell r="H1265" t="str">
            <v>1524</v>
          </cell>
          <cell r="I1265">
            <v>1.93</v>
          </cell>
          <cell r="J1265">
            <v>236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X1265">
            <v>0</v>
          </cell>
          <cell r="Y1265" t="str">
            <v>SHENZHEN</v>
          </cell>
        </row>
        <row r="1266">
          <cell r="B1266" t="str">
            <v>DA61308361NBS</v>
          </cell>
          <cell r="C1266" t="str">
            <v>Aerator Kit 1.2gpm Laminar Standard Male Satin Black</v>
          </cell>
          <cell r="D1266" t="str">
            <v>Gerber Brass.Parts</v>
          </cell>
          <cell r="E1266" t="str">
            <v>Part/Accessory</v>
          </cell>
          <cell r="F1266" t="str">
            <v>Active</v>
          </cell>
          <cell r="G1266" t="str">
            <v>P</v>
          </cell>
          <cell r="H1266" t="str">
            <v>1524</v>
          </cell>
          <cell r="I1266">
            <v>2.0586310000000001</v>
          </cell>
          <cell r="J1266">
            <v>54</v>
          </cell>
          <cell r="K1266">
            <v>0</v>
          </cell>
          <cell r="L1266">
            <v>0</v>
          </cell>
          <cell r="M1266">
            <v>1</v>
          </cell>
          <cell r="N1266">
            <v>1</v>
          </cell>
          <cell r="O1266">
            <v>1</v>
          </cell>
          <cell r="P1266">
            <v>1</v>
          </cell>
          <cell r="Q1266">
            <v>1</v>
          </cell>
          <cell r="R1266">
            <v>1</v>
          </cell>
          <cell r="S1266">
            <v>1</v>
          </cell>
          <cell r="T1266">
            <v>1</v>
          </cell>
          <cell r="U1266">
            <v>1</v>
          </cell>
          <cell r="V1266">
            <v>1</v>
          </cell>
          <cell r="W1266">
            <v>1</v>
          </cell>
          <cell r="X1266">
            <v>1</v>
          </cell>
          <cell r="Y1266" t="str">
            <v>SHENZHEN</v>
          </cell>
        </row>
        <row r="1267">
          <cell r="B1267" t="str">
            <v>DA613084N</v>
          </cell>
          <cell r="C1267" t="str">
            <v>Aerator Kit 2.2gpm Aerated Standard Male Chrome</v>
          </cell>
          <cell r="D1267" t="str">
            <v>Gerber Brass.Parts</v>
          </cell>
          <cell r="E1267" t="str">
            <v>Part/Accessory</v>
          </cell>
          <cell r="F1267" t="str">
            <v>Active</v>
          </cell>
          <cell r="G1267" t="str">
            <v>P</v>
          </cell>
          <cell r="H1267" t="str">
            <v>1524</v>
          </cell>
          <cell r="I1267">
            <v>1.4461000000000002</v>
          </cell>
          <cell r="J1267">
            <v>73</v>
          </cell>
          <cell r="K1267">
            <v>0</v>
          </cell>
          <cell r="L1267">
            <v>0</v>
          </cell>
          <cell r="M1267">
            <v>0</v>
          </cell>
          <cell r="N1267">
            <v>3</v>
          </cell>
          <cell r="O1267">
            <v>3</v>
          </cell>
          <cell r="P1267">
            <v>0</v>
          </cell>
          <cell r="Q1267">
            <v>9</v>
          </cell>
          <cell r="R1267">
            <v>5</v>
          </cell>
          <cell r="S1267">
            <v>1</v>
          </cell>
          <cell r="T1267">
            <v>1</v>
          </cell>
          <cell r="U1267">
            <v>2</v>
          </cell>
          <cell r="V1267">
            <v>0</v>
          </cell>
          <cell r="W1267">
            <v>2</v>
          </cell>
          <cell r="X1267">
            <v>0</v>
          </cell>
          <cell r="Y1267" t="str">
            <v>SHENZHEN</v>
          </cell>
        </row>
        <row r="1268">
          <cell r="B1268" t="str">
            <v>DA613084NBN</v>
          </cell>
          <cell r="C1268" t="str">
            <v>Aerator Kit 2.2gpm Aerated Standard Male Brushed Nickel</v>
          </cell>
          <cell r="D1268" t="str">
            <v>Gerber Brass.Parts</v>
          </cell>
          <cell r="E1268" t="str">
            <v>Part/Accessory</v>
          </cell>
          <cell r="F1268" t="str">
            <v>Active</v>
          </cell>
          <cell r="G1268" t="str">
            <v>P</v>
          </cell>
          <cell r="H1268" t="str">
            <v>1524</v>
          </cell>
          <cell r="I1268">
            <v>2.0499999999999998</v>
          </cell>
          <cell r="J1268">
            <v>147</v>
          </cell>
          <cell r="K1268">
            <v>0</v>
          </cell>
          <cell r="L1268">
            <v>11</v>
          </cell>
          <cell r="M1268">
            <v>14</v>
          </cell>
          <cell r="N1268">
            <v>13</v>
          </cell>
          <cell r="O1268">
            <v>6</v>
          </cell>
          <cell r="P1268">
            <v>8</v>
          </cell>
          <cell r="Q1268">
            <v>11</v>
          </cell>
          <cell r="R1268">
            <v>6</v>
          </cell>
          <cell r="S1268">
            <v>5</v>
          </cell>
          <cell r="T1268">
            <v>7</v>
          </cell>
          <cell r="U1268">
            <v>19</v>
          </cell>
          <cell r="V1268">
            <v>17</v>
          </cell>
          <cell r="W1268">
            <v>12</v>
          </cell>
          <cell r="X1268">
            <v>12</v>
          </cell>
          <cell r="Y1268" t="str">
            <v>SHENZHEN</v>
          </cell>
        </row>
        <row r="1269">
          <cell r="B1269" t="str">
            <v>DA613085N</v>
          </cell>
          <cell r="C1269" t="str">
            <v>Aerator Kit 1.75gpm Bubble Junior Male Chrome</v>
          </cell>
          <cell r="D1269" t="str">
            <v>Gerber Brass.Parts</v>
          </cell>
          <cell r="E1269" t="str">
            <v>Part/Accessory</v>
          </cell>
          <cell r="F1269" t="str">
            <v>Active</v>
          </cell>
          <cell r="G1269" t="str">
            <v>P</v>
          </cell>
          <cell r="H1269" t="str">
            <v>1524</v>
          </cell>
          <cell r="I1269">
            <v>1.9176599999999999</v>
          </cell>
          <cell r="J1269">
            <v>14</v>
          </cell>
          <cell r="K1269">
            <v>0</v>
          </cell>
          <cell r="L1269">
            <v>0</v>
          </cell>
          <cell r="M1269">
            <v>1</v>
          </cell>
          <cell r="N1269">
            <v>2</v>
          </cell>
          <cell r="O1269">
            <v>1</v>
          </cell>
          <cell r="P1269">
            <v>1</v>
          </cell>
          <cell r="Q1269">
            <v>1</v>
          </cell>
          <cell r="R1269">
            <v>1</v>
          </cell>
          <cell r="S1269">
            <v>3</v>
          </cell>
          <cell r="T1269">
            <v>2</v>
          </cell>
          <cell r="U1269">
            <v>1</v>
          </cell>
          <cell r="V1269">
            <v>1</v>
          </cell>
          <cell r="W1269">
            <v>1</v>
          </cell>
          <cell r="X1269">
            <v>1</v>
          </cell>
          <cell r="Y1269" t="str">
            <v>SHENZHEN</v>
          </cell>
        </row>
        <row r="1270">
          <cell r="B1270" t="str">
            <v>DA613085NBN</v>
          </cell>
          <cell r="C1270" t="str">
            <v>Aerator Kit 1.75gpm Bubble Junior Male Brushed Nickel</v>
          </cell>
          <cell r="D1270" t="str">
            <v>Gerber Brass.Parts</v>
          </cell>
          <cell r="E1270" t="str">
            <v>Part/Accessory</v>
          </cell>
          <cell r="F1270" t="str">
            <v>Active</v>
          </cell>
          <cell r="G1270" t="str">
            <v>P</v>
          </cell>
          <cell r="H1270" t="str">
            <v>1524</v>
          </cell>
          <cell r="I1270">
            <v>1.68</v>
          </cell>
          <cell r="J1270">
            <v>38</v>
          </cell>
          <cell r="K1270">
            <v>0</v>
          </cell>
          <cell r="L1270">
            <v>5</v>
          </cell>
          <cell r="M1270">
            <v>2</v>
          </cell>
          <cell r="N1270">
            <v>2</v>
          </cell>
          <cell r="O1270">
            <v>5</v>
          </cell>
          <cell r="P1270">
            <v>2</v>
          </cell>
          <cell r="Q1270">
            <v>12</v>
          </cell>
          <cell r="R1270">
            <v>10</v>
          </cell>
          <cell r="S1270">
            <v>12</v>
          </cell>
          <cell r="T1270">
            <v>5</v>
          </cell>
          <cell r="U1270">
            <v>1</v>
          </cell>
          <cell r="V1270">
            <v>2</v>
          </cell>
          <cell r="W1270">
            <v>2</v>
          </cell>
          <cell r="X1270">
            <v>1</v>
          </cell>
          <cell r="Y1270" t="str">
            <v>SHENZHEN</v>
          </cell>
        </row>
        <row r="1271">
          <cell r="B1271" t="str">
            <v>DA613093N</v>
          </cell>
          <cell r="C1271" t="str">
            <v>Aerator Kit 0.5gpm Spray Tom Thumb Male Chrome</v>
          </cell>
          <cell r="D1271" t="str">
            <v>Gerber Brass.Parts</v>
          </cell>
          <cell r="E1271" t="str">
            <v>Part/Accessory</v>
          </cell>
          <cell r="F1271" t="str">
            <v>Active</v>
          </cell>
          <cell r="G1271" t="str">
            <v>P</v>
          </cell>
          <cell r="H1271" t="str">
            <v>1524</v>
          </cell>
          <cell r="I1271">
            <v>2.4900000000000002</v>
          </cell>
          <cell r="J1271">
            <v>305</v>
          </cell>
          <cell r="K1271">
            <v>0</v>
          </cell>
          <cell r="L1271">
            <v>1</v>
          </cell>
          <cell r="M1271">
            <v>1</v>
          </cell>
          <cell r="N1271">
            <v>1</v>
          </cell>
          <cell r="O1271">
            <v>2</v>
          </cell>
          <cell r="P1271">
            <v>2</v>
          </cell>
          <cell r="Q1271">
            <v>2</v>
          </cell>
          <cell r="R1271">
            <v>1</v>
          </cell>
          <cell r="S1271">
            <v>2</v>
          </cell>
          <cell r="T1271">
            <v>2</v>
          </cell>
          <cell r="U1271">
            <v>2</v>
          </cell>
          <cell r="V1271">
            <v>2</v>
          </cell>
          <cell r="W1271">
            <v>1</v>
          </cell>
          <cell r="X1271">
            <v>2</v>
          </cell>
          <cell r="Y1271" t="str">
            <v>SHENZHEN</v>
          </cell>
        </row>
        <row r="1272">
          <cell r="B1272" t="str">
            <v>DA613093NBB</v>
          </cell>
          <cell r="C1272" t="str">
            <v>Aerator Kit 0.5gpm Spray Tom Thumb Male Brushed Bronze</v>
          </cell>
          <cell r="D1272" t="str">
            <v>Gerber Brass.Parts</v>
          </cell>
          <cell r="E1272" t="str">
            <v>Part/Accessory</v>
          </cell>
          <cell r="F1272" t="str">
            <v>Active</v>
          </cell>
          <cell r="G1272" t="str">
            <v>P</v>
          </cell>
          <cell r="H1272" t="str">
            <v>1524</v>
          </cell>
          <cell r="I1272">
            <v>3.3115175300000002</v>
          </cell>
          <cell r="J1272">
            <v>60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 t="str">
            <v>SHENZHEN</v>
          </cell>
        </row>
        <row r="1273">
          <cell r="B1273" t="str">
            <v>DA613093NBN</v>
          </cell>
          <cell r="C1273" t="str">
            <v>Aerator Kit 0.5gpm Spray Tom Thumb Male Brushed Nickel</v>
          </cell>
          <cell r="D1273" t="str">
            <v>Gerber Brass.Parts</v>
          </cell>
          <cell r="E1273" t="str">
            <v>Part/Accessory</v>
          </cell>
          <cell r="F1273" t="str">
            <v>Active</v>
          </cell>
          <cell r="G1273" t="str">
            <v>P</v>
          </cell>
          <cell r="H1273" t="str">
            <v>1524</v>
          </cell>
          <cell r="I1273">
            <v>2.66</v>
          </cell>
          <cell r="J1273">
            <v>97</v>
          </cell>
          <cell r="K1273">
            <v>0</v>
          </cell>
          <cell r="L1273">
            <v>15</v>
          </cell>
          <cell r="M1273">
            <v>7</v>
          </cell>
          <cell r="N1273">
            <v>6</v>
          </cell>
          <cell r="O1273">
            <v>3</v>
          </cell>
          <cell r="P1273">
            <v>5</v>
          </cell>
          <cell r="Q1273">
            <v>10</v>
          </cell>
          <cell r="R1273">
            <v>12</v>
          </cell>
          <cell r="S1273">
            <v>12</v>
          </cell>
          <cell r="T1273">
            <v>8</v>
          </cell>
          <cell r="U1273">
            <v>4</v>
          </cell>
          <cell r="V1273">
            <v>4</v>
          </cell>
          <cell r="W1273">
            <v>4</v>
          </cell>
          <cell r="X1273">
            <v>11</v>
          </cell>
          <cell r="Y1273" t="str">
            <v>SHENZHEN</v>
          </cell>
        </row>
        <row r="1274">
          <cell r="B1274" t="str">
            <v>DA613093NBS</v>
          </cell>
          <cell r="C1274" t="str">
            <v>Aerator Kit 0.5gpm Spray Tom Thumb Male Satin Black</v>
          </cell>
          <cell r="D1274" t="str">
            <v>Gerber Brass.Parts</v>
          </cell>
          <cell r="E1274" t="str">
            <v>Part/Accessory</v>
          </cell>
          <cell r="F1274" t="str">
            <v>Active</v>
          </cell>
          <cell r="G1274" t="str">
            <v>P</v>
          </cell>
          <cell r="H1274" t="str">
            <v>1524</v>
          </cell>
          <cell r="I1274">
            <v>2.1443300000000001</v>
          </cell>
          <cell r="J1274">
            <v>298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 t="str">
            <v>SHENZHEN</v>
          </cell>
        </row>
        <row r="1275">
          <cell r="B1275" t="str">
            <v>DA613094N</v>
          </cell>
          <cell r="C1275" t="str">
            <v>Aerator Kit 1.0gpm Spray Tom Thumb Male Chrome</v>
          </cell>
          <cell r="D1275" t="str">
            <v>Gerber Brass.Parts</v>
          </cell>
          <cell r="E1275" t="str">
            <v>Part/Accessory</v>
          </cell>
          <cell r="F1275" t="str">
            <v>Active</v>
          </cell>
          <cell r="G1275" t="str">
            <v>P</v>
          </cell>
          <cell r="H1275" t="str">
            <v>1524</v>
          </cell>
          <cell r="I1275">
            <v>2.0100000000000002</v>
          </cell>
          <cell r="J1275">
            <v>1109</v>
          </cell>
          <cell r="K1275">
            <v>0</v>
          </cell>
          <cell r="L1275">
            <v>2</v>
          </cell>
          <cell r="M1275">
            <v>3</v>
          </cell>
          <cell r="N1275">
            <v>3</v>
          </cell>
          <cell r="O1275">
            <v>3</v>
          </cell>
          <cell r="P1275">
            <v>3</v>
          </cell>
          <cell r="Q1275">
            <v>3</v>
          </cell>
          <cell r="R1275">
            <v>3</v>
          </cell>
          <cell r="S1275">
            <v>3</v>
          </cell>
          <cell r="T1275">
            <v>3</v>
          </cell>
          <cell r="U1275">
            <v>3</v>
          </cell>
          <cell r="V1275">
            <v>3</v>
          </cell>
          <cell r="W1275">
            <v>3</v>
          </cell>
          <cell r="X1275">
            <v>3</v>
          </cell>
          <cell r="Y1275" t="str">
            <v>SHENZHEN</v>
          </cell>
        </row>
        <row r="1276">
          <cell r="B1276" t="str">
            <v>DA613094NBB</v>
          </cell>
          <cell r="C1276" t="str">
            <v>Aerator Kit 1.0gpm Spray Tom Thumb Male Brushed Bronze</v>
          </cell>
          <cell r="D1276" t="str">
            <v>Gerber Brass.Parts</v>
          </cell>
          <cell r="E1276" t="str">
            <v>Part/Accessory</v>
          </cell>
          <cell r="F1276" t="str">
            <v>Active</v>
          </cell>
          <cell r="G1276" t="str">
            <v>P</v>
          </cell>
          <cell r="H1276" t="str">
            <v>1524</v>
          </cell>
          <cell r="I1276">
            <v>3.11716901</v>
          </cell>
          <cell r="J1276">
            <v>60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 t="str">
            <v>SHENZHEN</v>
          </cell>
        </row>
        <row r="1277">
          <cell r="B1277" t="str">
            <v>DA613094NBN</v>
          </cell>
          <cell r="C1277" t="str">
            <v>Aerator Kit 1.0gpm Spray Tom Thumb Male Brushed Nickel</v>
          </cell>
          <cell r="D1277" t="str">
            <v>Gerber Brass.Parts</v>
          </cell>
          <cell r="E1277" t="str">
            <v>Part/Accessory</v>
          </cell>
          <cell r="F1277" t="str">
            <v>Active</v>
          </cell>
          <cell r="G1277" t="str">
            <v>P</v>
          </cell>
          <cell r="H1277" t="str">
            <v>1524</v>
          </cell>
          <cell r="I1277">
            <v>2.67</v>
          </cell>
          <cell r="J1277">
            <v>297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  <cell r="Q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 t="str">
            <v>SHENZHEN</v>
          </cell>
        </row>
        <row r="1278">
          <cell r="B1278" t="str">
            <v>DA613094NBS</v>
          </cell>
          <cell r="C1278" t="str">
            <v>Aerator Kit 1.0gpm Spray Tom Thumb Male Satin Black</v>
          </cell>
          <cell r="D1278" t="str">
            <v>Gerber Brass.Parts</v>
          </cell>
          <cell r="E1278" t="str">
            <v>Part/Accessory</v>
          </cell>
          <cell r="F1278" t="str">
            <v>Active</v>
          </cell>
          <cell r="G1278" t="str">
            <v>P</v>
          </cell>
          <cell r="H1278" t="str">
            <v>1524</v>
          </cell>
          <cell r="I1278">
            <v>2.1443300000000001</v>
          </cell>
          <cell r="J1278">
            <v>300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  <cell r="Q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 t="str">
            <v>SHENZHEN</v>
          </cell>
        </row>
        <row r="1279">
          <cell r="B1279" t="str">
            <v>DA61309561N</v>
          </cell>
          <cell r="C1279" t="str">
            <v>Aerator Kit 1.2gpm Laminar Tom Thumb Male Chrome</v>
          </cell>
          <cell r="D1279" t="str">
            <v>Gerber Brass.Parts</v>
          </cell>
          <cell r="E1279" t="str">
            <v>Part/Accessory</v>
          </cell>
          <cell r="F1279" t="str">
            <v>Active</v>
          </cell>
          <cell r="G1279" t="str">
            <v>P</v>
          </cell>
          <cell r="H1279" t="str">
            <v>1524</v>
          </cell>
          <cell r="I1279">
            <v>2.38</v>
          </cell>
          <cell r="J1279">
            <v>80</v>
          </cell>
          <cell r="K1279">
            <v>0</v>
          </cell>
          <cell r="L1279">
            <v>9</v>
          </cell>
          <cell r="M1279">
            <v>3</v>
          </cell>
          <cell r="N1279">
            <v>4</v>
          </cell>
          <cell r="O1279">
            <v>9</v>
          </cell>
          <cell r="P1279">
            <v>3</v>
          </cell>
          <cell r="Q1279">
            <v>25</v>
          </cell>
          <cell r="R1279">
            <v>17</v>
          </cell>
          <cell r="S1279">
            <v>4</v>
          </cell>
          <cell r="T1279">
            <v>14</v>
          </cell>
          <cell r="U1279">
            <v>9</v>
          </cell>
          <cell r="V1279">
            <v>6</v>
          </cell>
          <cell r="W1279">
            <v>13</v>
          </cell>
          <cell r="X1279">
            <v>11</v>
          </cell>
          <cell r="Y1279" t="str">
            <v>SHENZHEN</v>
          </cell>
        </row>
        <row r="1280">
          <cell r="B1280" t="str">
            <v>DA61309561NBN</v>
          </cell>
          <cell r="C1280" t="str">
            <v>Aerator Kit 1.2gpm Laminar Tom Thumb Male Brushed Nickel</v>
          </cell>
          <cell r="D1280" t="str">
            <v>Gerber Brass.Parts</v>
          </cell>
          <cell r="E1280" t="str">
            <v>Part/Accessory</v>
          </cell>
          <cell r="F1280" t="str">
            <v>Active</v>
          </cell>
          <cell r="G1280" t="str">
            <v>P</v>
          </cell>
          <cell r="H1280" t="str">
            <v>1524</v>
          </cell>
          <cell r="I1280">
            <v>2.54</v>
          </cell>
          <cell r="J1280">
            <v>150</v>
          </cell>
          <cell r="K1280">
            <v>0</v>
          </cell>
          <cell r="L1280">
            <v>8</v>
          </cell>
          <cell r="M1280">
            <v>8</v>
          </cell>
          <cell r="N1280">
            <v>7</v>
          </cell>
          <cell r="O1280">
            <v>8</v>
          </cell>
          <cell r="P1280">
            <v>8</v>
          </cell>
          <cell r="Q1280">
            <v>8</v>
          </cell>
          <cell r="R1280">
            <v>8</v>
          </cell>
          <cell r="S1280">
            <v>8</v>
          </cell>
          <cell r="T1280">
            <v>8</v>
          </cell>
          <cell r="U1280">
            <v>8</v>
          </cell>
          <cell r="V1280">
            <v>9</v>
          </cell>
          <cell r="W1280">
            <v>8</v>
          </cell>
          <cell r="X1280">
            <v>8</v>
          </cell>
          <cell r="Y1280" t="str">
            <v>SHENZHEN</v>
          </cell>
        </row>
        <row r="1281">
          <cell r="B1281" t="str">
            <v>DA613095NBS</v>
          </cell>
          <cell r="C1281" t="str">
            <v>Aerator Kit 1.5gpm Laminar Tom Thumb Male Satin Black</v>
          </cell>
          <cell r="D1281" t="str">
            <v>Gerber Brass.Parts</v>
          </cell>
          <cell r="E1281" t="str">
            <v>Part/Accessory</v>
          </cell>
          <cell r="F1281" t="str">
            <v>Active</v>
          </cell>
          <cell r="G1281" t="str">
            <v>P</v>
          </cell>
          <cell r="H1281" t="str">
            <v>1524</v>
          </cell>
          <cell r="I1281">
            <v>2.2941761999999999</v>
          </cell>
          <cell r="J1281">
            <v>10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54</v>
          </cell>
          <cell r="W1281">
            <v>14</v>
          </cell>
          <cell r="X1281">
            <v>15</v>
          </cell>
          <cell r="Y1281" t="str">
            <v>SHENZHEN</v>
          </cell>
        </row>
        <row r="1282">
          <cell r="B1282" t="str">
            <v>DA613156</v>
          </cell>
          <cell r="C1282" t="str">
            <v>Plunger for Lavatory Drain Chrome</v>
          </cell>
          <cell r="D1282" t="str">
            <v>Gerber Brass.Parts</v>
          </cell>
          <cell r="E1282" t="str">
            <v>Part/Accessory</v>
          </cell>
          <cell r="F1282" t="str">
            <v>Active</v>
          </cell>
          <cell r="G1282" t="str">
            <v>P</v>
          </cell>
          <cell r="H1282" t="str">
            <v>1524</v>
          </cell>
          <cell r="I1282">
            <v>2.83</v>
          </cell>
          <cell r="J1282">
            <v>657</v>
          </cell>
          <cell r="K1282">
            <v>0</v>
          </cell>
          <cell r="L1282">
            <v>83</v>
          </cell>
          <cell r="M1282">
            <v>80</v>
          </cell>
          <cell r="N1282">
            <v>80</v>
          </cell>
          <cell r="O1282">
            <v>80</v>
          </cell>
          <cell r="P1282">
            <v>80</v>
          </cell>
          <cell r="Q1282">
            <v>83</v>
          </cell>
          <cell r="R1282">
            <v>76</v>
          </cell>
          <cell r="S1282">
            <v>87</v>
          </cell>
          <cell r="T1282">
            <v>83</v>
          </cell>
          <cell r="U1282">
            <v>81</v>
          </cell>
          <cell r="V1282">
            <v>87</v>
          </cell>
          <cell r="W1282">
            <v>79</v>
          </cell>
          <cell r="X1282">
            <v>82</v>
          </cell>
          <cell r="Y1282" t="str">
            <v>SHENZHEN</v>
          </cell>
        </row>
        <row r="1283">
          <cell r="B1283" t="str">
            <v>DA613156BN</v>
          </cell>
          <cell r="C1283" t="str">
            <v>Plunger for Lavatory Drain Brushed Nickel</v>
          </cell>
          <cell r="D1283" t="str">
            <v>Gerber Brass.Parts</v>
          </cell>
          <cell r="E1283" t="str">
            <v>Part/Accessory</v>
          </cell>
          <cell r="F1283" t="str">
            <v>Active</v>
          </cell>
          <cell r="G1283" t="str">
            <v>P</v>
          </cell>
          <cell r="H1283" t="str">
            <v>1524</v>
          </cell>
          <cell r="I1283">
            <v>2.9</v>
          </cell>
          <cell r="J1283">
            <v>72</v>
          </cell>
          <cell r="K1283">
            <v>0</v>
          </cell>
          <cell r="L1283">
            <v>19</v>
          </cell>
          <cell r="M1283">
            <v>12</v>
          </cell>
          <cell r="N1283">
            <v>24</v>
          </cell>
          <cell r="O1283">
            <v>15</v>
          </cell>
          <cell r="P1283">
            <v>21</v>
          </cell>
          <cell r="Q1283">
            <v>16</v>
          </cell>
          <cell r="R1283">
            <v>6</v>
          </cell>
          <cell r="S1283">
            <v>16</v>
          </cell>
          <cell r="T1283">
            <v>19</v>
          </cell>
          <cell r="U1283">
            <v>11</v>
          </cell>
          <cell r="V1283">
            <v>23</v>
          </cell>
          <cell r="W1283">
            <v>34</v>
          </cell>
          <cell r="X1283">
            <v>11</v>
          </cell>
          <cell r="Y1283" t="str">
            <v>SHENZHEN</v>
          </cell>
        </row>
        <row r="1284">
          <cell r="B1284" t="str">
            <v>DA613261N</v>
          </cell>
          <cell r="C1284" t="str">
            <v>Ceramic Disc Cartridge &amp; Key</v>
          </cell>
          <cell r="D1284" t="str">
            <v>Gerber Brass.Parts</v>
          </cell>
          <cell r="E1284" t="str">
            <v>Part/Accessory</v>
          </cell>
          <cell r="F1284" t="str">
            <v>Active</v>
          </cell>
          <cell r="G1284" t="str">
            <v>P</v>
          </cell>
          <cell r="H1284" t="str">
            <v>1524</v>
          </cell>
          <cell r="I1284">
            <v>1.5</v>
          </cell>
          <cell r="J1284">
            <v>37</v>
          </cell>
          <cell r="K1284">
            <v>0</v>
          </cell>
          <cell r="L1284">
            <v>5</v>
          </cell>
          <cell r="M1284">
            <v>3</v>
          </cell>
          <cell r="N1284">
            <v>4</v>
          </cell>
          <cell r="O1284">
            <v>2</v>
          </cell>
          <cell r="P1284">
            <v>3</v>
          </cell>
          <cell r="Q1284">
            <v>17</v>
          </cell>
          <cell r="R1284">
            <v>22</v>
          </cell>
          <cell r="S1284">
            <v>11</v>
          </cell>
          <cell r="T1284">
            <v>5</v>
          </cell>
          <cell r="U1284">
            <v>2</v>
          </cell>
          <cell r="V1284">
            <v>8</v>
          </cell>
          <cell r="W1284">
            <v>2</v>
          </cell>
          <cell r="X1284">
            <v>6</v>
          </cell>
          <cell r="Y1284" t="str">
            <v>SHENZHEN</v>
          </cell>
        </row>
        <row r="1285">
          <cell r="B1285" t="str">
            <v>DA617054</v>
          </cell>
          <cell r="C1285" t="str">
            <v>Mid-Town Cover Plate Assembly for 8" Kitchen Faucet Chrome</v>
          </cell>
          <cell r="D1285" t="str">
            <v>Gerber Brass.Accessory</v>
          </cell>
          <cell r="E1285" t="str">
            <v>Mid-Town</v>
          </cell>
          <cell r="F1285" t="str">
            <v>Active</v>
          </cell>
          <cell r="G1285" t="str">
            <v>P</v>
          </cell>
          <cell r="H1285" t="str">
            <v>1524</v>
          </cell>
          <cell r="I1285">
            <v>3.8000000000000003</v>
          </cell>
          <cell r="J1285">
            <v>24</v>
          </cell>
          <cell r="K1285">
            <v>0</v>
          </cell>
          <cell r="L1285">
            <v>3</v>
          </cell>
          <cell r="M1285">
            <v>2</v>
          </cell>
          <cell r="N1285">
            <v>2</v>
          </cell>
          <cell r="O1285">
            <v>2</v>
          </cell>
          <cell r="P1285">
            <v>2</v>
          </cell>
          <cell r="Q1285">
            <v>2</v>
          </cell>
          <cell r="R1285">
            <v>2</v>
          </cell>
          <cell r="S1285">
            <v>3</v>
          </cell>
          <cell r="T1285">
            <v>2</v>
          </cell>
          <cell r="U1285">
            <v>3</v>
          </cell>
          <cell r="V1285">
            <v>3</v>
          </cell>
          <cell r="W1285">
            <v>2</v>
          </cell>
          <cell r="X1285">
            <v>3</v>
          </cell>
          <cell r="Y1285" t="str">
            <v>SHENZHEN</v>
          </cell>
        </row>
        <row r="1286">
          <cell r="B1286" t="str">
            <v>DA617054BN</v>
          </cell>
          <cell r="C1286" t="str">
            <v>Mid-Town Cover Plate Assembly for 8" Kitchen Faucet Brushed Nickel</v>
          </cell>
          <cell r="D1286" t="str">
            <v>Gerber Brass.Accessory</v>
          </cell>
          <cell r="E1286" t="str">
            <v>Mid-Town</v>
          </cell>
          <cell r="F1286" t="str">
            <v>Active</v>
          </cell>
          <cell r="G1286" t="str">
            <v>P</v>
          </cell>
          <cell r="H1286" t="str">
            <v>1524</v>
          </cell>
          <cell r="I1286">
            <v>3.41</v>
          </cell>
          <cell r="J1286">
            <v>45</v>
          </cell>
          <cell r="K1286">
            <v>0</v>
          </cell>
          <cell r="L1286">
            <v>0</v>
          </cell>
          <cell r="M1286">
            <v>0</v>
          </cell>
          <cell r="N1286">
            <v>1</v>
          </cell>
          <cell r="O1286">
            <v>0</v>
          </cell>
          <cell r="P1286">
            <v>0</v>
          </cell>
          <cell r="Q1286">
            <v>0</v>
          </cell>
          <cell r="R1286">
            <v>1</v>
          </cell>
          <cell r="S1286">
            <v>1</v>
          </cell>
          <cell r="T1286">
            <v>0</v>
          </cell>
          <cell r="U1286">
            <v>1</v>
          </cell>
          <cell r="V1286">
            <v>1</v>
          </cell>
          <cell r="W1286">
            <v>1</v>
          </cell>
          <cell r="X1286">
            <v>1</v>
          </cell>
          <cell r="Y1286" t="str">
            <v>SHENZHEN</v>
          </cell>
        </row>
        <row r="1287">
          <cell r="B1287" t="str">
            <v>DA617054BS</v>
          </cell>
          <cell r="C1287" t="str">
            <v>Mid-Town Cover Plate Assembly for 8" Kitchen Faucet Satin Black</v>
          </cell>
          <cell r="D1287" t="str">
            <v>Gerber Brass.Accessory</v>
          </cell>
          <cell r="E1287" t="str">
            <v>Mid-Town</v>
          </cell>
          <cell r="F1287" t="str">
            <v>Active</v>
          </cell>
          <cell r="G1287" t="str">
            <v>P</v>
          </cell>
          <cell r="H1287" t="str">
            <v>1524</v>
          </cell>
          <cell r="I1287">
            <v>8.4700000000000006</v>
          </cell>
          <cell r="J1287">
            <v>24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0</v>
          </cell>
          <cell r="P1287">
            <v>0</v>
          </cell>
          <cell r="Q1287">
            <v>0</v>
          </cell>
          <cell r="R1287">
            <v>0</v>
          </cell>
          <cell r="S1287">
            <v>1</v>
          </cell>
          <cell r="T1287">
            <v>0</v>
          </cell>
          <cell r="U1287">
            <v>1</v>
          </cell>
          <cell r="V1287">
            <v>1</v>
          </cell>
          <cell r="W1287">
            <v>1</v>
          </cell>
          <cell r="X1287">
            <v>1</v>
          </cell>
          <cell r="Y1287" t="str">
            <v>SHENZHEN</v>
          </cell>
        </row>
        <row r="1288">
          <cell r="B1288" t="str">
            <v>DA663543</v>
          </cell>
          <cell r="C1288" t="str">
            <v>Red/Blue Plugs for 2 Handle Faucet</v>
          </cell>
          <cell r="D1288" t="str">
            <v>Gerber Brass.Parts</v>
          </cell>
          <cell r="E1288" t="str">
            <v>Part/Accessory</v>
          </cell>
          <cell r="F1288" t="str">
            <v>Active</v>
          </cell>
          <cell r="G1288" t="str">
            <v>P</v>
          </cell>
          <cell r="H1288" t="str">
            <v>1524</v>
          </cell>
          <cell r="I1288">
            <v>0.20768999999999999</v>
          </cell>
          <cell r="J1288">
            <v>262</v>
          </cell>
          <cell r="K1288">
            <v>0</v>
          </cell>
          <cell r="L1288">
            <v>7</v>
          </cell>
          <cell r="M1288">
            <v>4</v>
          </cell>
          <cell r="N1288">
            <v>4</v>
          </cell>
          <cell r="O1288">
            <v>5</v>
          </cell>
          <cell r="P1288">
            <v>5</v>
          </cell>
          <cell r="Q1288">
            <v>5</v>
          </cell>
          <cell r="R1288">
            <v>4</v>
          </cell>
          <cell r="S1288">
            <v>5</v>
          </cell>
          <cell r="T1288">
            <v>5</v>
          </cell>
          <cell r="U1288">
            <v>5</v>
          </cell>
          <cell r="V1288">
            <v>5</v>
          </cell>
          <cell r="W1288">
            <v>4</v>
          </cell>
          <cell r="X1288">
            <v>5</v>
          </cell>
          <cell r="Y1288" t="str">
            <v>SHENZHEN</v>
          </cell>
        </row>
        <row r="1289">
          <cell r="B1289" t="str">
            <v>DA664209N</v>
          </cell>
          <cell r="C1289" t="str">
            <v>Hose 25" Stainless Steel Braided Chrome</v>
          </cell>
          <cell r="D1289" t="str">
            <v>Gerber Brass.Parts</v>
          </cell>
          <cell r="E1289" t="str">
            <v>Part/Accessory</v>
          </cell>
          <cell r="F1289" t="str">
            <v>Active</v>
          </cell>
          <cell r="G1289" t="str">
            <v>P</v>
          </cell>
          <cell r="H1289" t="str">
            <v>1524</v>
          </cell>
          <cell r="I1289">
            <v>4.9000000000000004</v>
          </cell>
          <cell r="J1289">
            <v>73</v>
          </cell>
          <cell r="K1289">
            <v>0</v>
          </cell>
          <cell r="L1289">
            <v>22</v>
          </cell>
          <cell r="M1289">
            <v>16</v>
          </cell>
          <cell r="N1289">
            <v>20</v>
          </cell>
          <cell r="O1289">
            <v>22</v>
          </cell>
          <cell r="P1289">
            <v>14</v>
          </cell>
          <cell r="Q1289">
            <v>14</v>
          </cell>
          <cell r="R1289">
            <v>17</v>
          </cell>
          <cell r="S1289">
            <v>24</v>
          </cell>
          <cell r="T1289">
            <v>14</v>
          </cell>
          <cell r="U1289">
            <v>14</v>
          </cell>
          <cell r="V1289">
            <v>12</v>
          </cell>
          <cell r="W1289">
            <v>13</v>
          </cell>
          <cell r="X1289">
            <v>21</v>
          </cell>
          <cell r="Y1289" t="str">
            <v>SHENZHEN</v>
          </cell>
        </row>
        <row r="1290">
          <cell r="B1290" t="str">
            <v>DA664209NBN</v>
          </cell>
          <cell r="C1290" t="str">
            <v>Hose 25" Stainless Steel Braided Brushed Nickel</v>
          </cell>
          <cell r="D1290" t="str">
            <v>Gerber Brass.Parts</v>
          </cell>
          <cell r="E1290" t="str">
            <v>Part/Accessory</v>
          </cell>
          <cell r="F1290" t="str">
            <v>Active</v>
          </cell>
          <cell r="G1290" t="str">
            <v>P</v>
          </cell>
          <cell r="H1290" t="str">
            <v>1524</v>
          </cell>
          <cell r="I1290">
            <v>5.63</v>
          </cell>
          <cell r="J1290">
            <v>28</v>
          </cell>
          <cell r="K1290">
            <v>0</v>
          </cell>
          <cell r="L1290">
            <v>2</v>
          </cell>
          <cell r="M1290">
            <v>3</v>
          </cell>
          <cell r="N1290">
            <v>3</v>
          </cell>
          <cell r="O1290">
            <v>3</v>
          </cell>
          <cell r="P1290">
            <v>3</v>
          </cell>
          <cell r="Q1290">
            <v>2</v>
          </cell>
          <cell r="R1290">
            <v>1</v>
          </cell>
          <cell r="S1290">
            <v>1</v>
          </cell>
          <cell r="T1290">
            <v>1</v>
          </cell>
          <cell r="U1290">
            <v>3</v>
          </cell>
          <cell r="V1290">
            <v>3</v>
          </cell>
          <cell r="W1290">
            <v>3</v>
          </cell>
          <cell r="X1290">
            <v>3</v>
          </cell>
          <cell r="Y1290" t="str">
            <v>SHENZHEN</v>
          </cell>
        </row>
        <row r="1291">
          <cell r="B1291" t="str">
            <v>DA665051</v>
          </cell>
          <cell r="C1291" t="str">
            <v>Cover Plate Assembly for 8" Kitchen Faucet Chrome</v>
          </cell>
          <cell r="D1291" t="str">
            <v>Gerber Brass.Accessory</v>
          </cell>
          <cell r="E1291" t="str">
            <v>Part/Accessory</v>
          </cell>
          <cell r="F1291" t="str">
            <v>Active</v>
          </cell>
          <cell r="G1291" t="str">
            <v>P</v>
          </cell>
          <cell r="H1291" t="str">
            <v>1524</v>
          </cell>
          <cell r="I1291">
            <v>2.5044730799999999</v>
          </cell>
          <cell r="J1291">
            <v>135</v>
          </cell>
          <cell r="K1291">
            <v>0</v>
          </cell>
          <cell r="L1291">
            <v>42</v>
          </cell>
          <cell r="M1291">
            <v>40</v>
          </cell>
          <cell r="N1291">
            <v>26</v>
          </cell>
          <cell r="O1291">
            <v>38</v>
          </cell>
          <cell r="P1291">
            <v>62</v>
          </cell>
          <cell r="Q1291">
            <v>38</v>
          </cell>
          <cell r="R1291">
            <v>40</v>
          </cell>
          <cell r="S1291">
            <v>57</v>
          </cell>
          <cell r="T1291">
            <v>36</v>
          </cell>
          <cell r="U1291">
            <v>28</v>
          </cell>
          <cell r="V1291">
            <v>31</v>
          </cell>
          <cell r="W1291">
            <v>34</v>
          </cell>
          <cell r="X1291">
            <v>132</v>
          </cell>
          <cell r="Y1291" t="str">
            <v>SHENZHEN</v>
          </cell>
        </row>
        <row r="1292">
          <cell r="B1292" t="str">
            <v>DA665051BB</v>
          </cell>
          <cell r="C1292" t="str">
            <v>Cover Plate Assembly for 8" Kitchen Faucet Brushed Bronze</v>
          </cell>
          <cell r="D1292" t="str">
            <v>Gerber Brass.Accessory</v>
          </cell>
          <cell r="E1292" t="str">
            <v>Part/Accessory</v>
          </cell>
          <cell r="F1292" t="str">
            <v>Active</v>
          </cell>
          <cell r="G1292" t="str">
            <v>P</v>
          </cell>
          <cell r="H1292" t="str">
            <v>1524</v>
          </cell>
          <cell r="I1292">
            <v>8.6902130999999994</v>
          </cell>
          <cell r="J1292">
            <v>19</v>
          </cell>
          <cell r="K1292">
            <v>0</v>
          </cell>
          <cell r="L1292">
            <v>4</v>
          </cell>
          <cell r="M1292">
            <v>5</v>
          </cell>
          <cell r="N1292">
            <v>3</v>
          </cell>
          <cell r="O1292">
            <v>3</v>
          </cell>
          <cell r="P1292">
            <v>4</v>
          </cell>
          <cell r="Q1292">
            <v>3</v>
          </cell>
          <cell r="R1292">
            <v>5</v>
          </cell>
          <cell r="S1292">
            <v>3</v>
          </cell>
          <cell r="T1292">
            <v>5</v>
          </cell>
          <cell r="U1292">
            <v>4</v>
          </cell>
          <cell r="V1292">
            <v>4</v>
          </cell>
          <cell r="W1292">
            <v>4</v>
          </cell>
          <cell r="X1292">
            <v>4</v>
          </cell>
          <cell r="Y1292" t="str">
            <v>SHENZHEN</v>
          </cell>
        </row>
        <row r="1293">
          <cell r="B1293" t="str">
            <v>DA665051BN</v>
          </cell>
          <cell r="C1293" t="str">
            <v>Cover Plate Assembly for 8" Kitchen Faucet Brushed Nickel</v>
          </cell>
          <cell r="D1293" t="str">
            <v>Gerber Brass.Accessory</v>
          </cell>
          <cell r="E1293" t="str">
            <v>Part/Accessory</v>
          </cell>
          <cell r="F1293" t="str">
            <v>Active</v>
          </cell>
          <cell r="G1293" t="str">
            <v>P</v>
          </cell>
          <cell r="H1293" t="str">
            <v>1524</v>
          </cell>
          <cell r="I1293">
            <v>4.6861652999999999</v>
          </cell>
          <cell r="J1293">
            <v>162</v>
          </cell>
          <cell r="K1293">
            <v>0</v>
          </cell>
          <cell r="L1293">
            <v>44</v>
          </cell>
          <cell r="M1293">
            <v>52</v>
          </cell>
          <cell r="N1293">
            <v>39</v>
          </cell>
          <cell r="O1293">
            <v>38</v>
          </cell>
          <cell r="P1293">
            <v>42</v>
          </cell>
          <cell r="Q1293">
            <v>48</v>
          </cell>
          <cell r="R1293">
            <v>60</v>
          </cell>
          <cell r="S1293">
            <v>53</v>
          </cell>
          <cell r="T1293">
            <v>44</v>
          </cell>
          <cell r="U1293">
            <v>33</v>
          </cell>
          <cell r="V1293">
            <v>28</v>
          </cell>
          <cell r="W1293">
            <v>55</v>
          </cell>
          <cell r="X1293">
            <v>50</v>
          </cell>
          <cell r="Y1293" t="str">
            <v>SHENZHEN</v>
          </cell>
        </row>
        <row r="1294">
          <cell r="B1294" t="str">
            <v>DA665051BS</v>
          </cell>
          <cell r="C1294" t="str">
            <v>Cover Plate Assembly for 8" Kitchen Faucet Satin Black</v>
          </cell>
          <cell r="D1294" t="str">
            <v>Gerber Brass.Accessory</v>
          </cell>
          <cell r="E1294" t="str">
            <v>Part/Accessory</v>
          </cell>
          <cell r="F1294" t="str">
            <v>Active</v>
          </cell>
          <cell r="G1294" t="str">
            <v>P</v>
          </cell>
          <cell r="H1294" t="str">
            <v>1524</v>
          </cell>
          <cell r="I1294">
            <v>4.9684578000000004</v>
          </cell>
          <cell r="J1294">
            <v>84</v>
          </cell>
          <cell r="K1294">
            <v>0</v>
          </cell>
          <cell r="L1294">
            <v>7</v>
          </cell>
          <cell r="M1294">
            <v>4</v>
          </cell>
          <cell r="N1294">
            <v>3</v>
          </cell>
          <cell r="O1294">
            <v>5</v>
          </cell>
          <cell r="P1294">
            <v>8</v>
          </cell>
          <cell r="Q1294">
            <v>17</v>
          </cell>
          <cell r="R1294">
            <v>8</v>
          </cell>
          <cell r="S1294">
            <v>8</v>
          </cell>
          <cell r="T1294">
            <v>8</v>
          </cell>
          <cell r="U1294">
            <v>6</v>
          </cell>
          <cell r="V1294">
            <v>7</v>
          </cell>
          <cell r="W1294">
            <v>7</v>
          </cell>
          <cell r="X1294">
            <v>7</v>
          </cell>
          <cell r="Y1294" t="str">
            <v>SHENZHEN</v>
          </cell>
        </row>
        <row r="1295">
          <cell r="B1295" t="str">
            <v>DA666573</v>
          </cell>
          <cell r="C1295" t="str">
            <v>Opulence 6" Wall Mount Tub Spout without Diverter Chrome</v>
          </cell>
          <cell r="D1295" t="str">
            <v>Gerber Brass.Tub Shower Accessory</v>
          </cell>
          <cell r="E1295" t="str">
            <v>Opulence</v>
          </cell>
          <cell r="F1295" t="str">
            <v>Active</v>
          </cell>
          <cell r="G1295" t="str">
            <v>P</v>
          </cell>
          <cell r="H1295" t="str">
            <v>1524</v>
          </cell>
          <cell r="I1295">
            <v>18.5</v>
          </cell>
          <cell r="J1295">
            <v>12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  <cell r="X1295">
            <v>0</v>
          </cell>
          <cell r="Y1295" t="str">
            <v>PLANDROP25</v>
          </cell>
        </row>
        <row r="1296">
          <cell r="B1296" t="str">
            <v>DA666573BN</v>
          </cell>
          <cell r="C1296" t="str">
            <v>Opulence 6" Wall Mount Tub Spout without Diverter Brushed Nickel</v>
          </cell>
          <cell r="D1296" t="str">
            <v>Gerber Brass.Tub Shower Accessory</v>
          </cell>
          <cell r="E1296" t="str">
            <v>Opulence</v>
          </cell>
          <cell r="F1296" t="str">
            <v>Active</v>
          </cell>
          <cell r="G1296" t="str">
            <v>P</v>
          </cell>
          <cell r="H1296" t="str">
            <v>1524</v>
          </cell>
          <cell r="I1296">
            <v>22.49287</v>
          </cell>
          <cell r="J1296">
            <v>114</v>
          </cell>
          <cell r="K1296">
            <v>0</v>
          </cell>
          <cell r="L1296">
            <v>0</v>
          </cell>
          <cell r="M1296">
            <v>1</v>
          </cell>
          <cell r="N1296">
            <v>0</v>
          </cell>
          <cell r="O1296">
            <v>0</v>
          </cell>
          <cell r="P1296">
            <v>0</v>
          </cell>
          <cell r="Q1296">
            <v>1</v>
          </cell>
          <cell r="R1296">
            <v>1</v>
          </cell>
          <cell r="S1296">
            <v>1</v>
          </cell>
          <cell r="T1296">
            <v>1</v>
          </cell>
          <cell r="U1296">
            <v>1</v>
          </cell>
          <cell r="V1296">
            <v>1</v>
          </cell>
          <cell r="W1296">
            <v>1</v>
          </cell>
          <cell r="X1296">
            <v>1</v>
          </cell>
          <cell r="Y1296" t="str">
            <v>PLANDROP25</v>
          </cell>
        </row>
        <row r="1297">
          <cell r="B1297" t="str">
            <v>DA666573BS</v>
          </cell>
          <cell r="C1297" t="str">
            <v>Opulence 6" Wall Mount Tub Spout without Diverter Satin Black</v>
          </cell>
          <cell r="D1297" t="str">
            <v>Gerber Brass.Tub Shower Accessory</v>
          </cell>
          <cell r="E1297" t="str">
            <v>Opulence</v>
          </cell>
          <cell r="F1297" t="str">
            <v>Active</v>
          </cell>
          <cell r="G1297" t="str">
            <v>P</v>
          </cell>
          <cell r="H1297" t="str">
            <v>1524</v>
          </cell>
          <cell r="I1297">
            <v>19.2</v>
          </cell>
          <cell r="J1297">
            <v>52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  <cell r="X1297">
            <v>0</v>
          </cell>
          <cell r="Y1297" t="str">
            <v>PLANDROP25</v>
          </cell>
        </row>
        <row r="1298">
          <cell r="B1298" t="str">
            <v>DA666934</v>
          </cell>
          <cell r="C1298" t="str">
            <v>Parma Wall Mount Tub Spout with Diverter Chrome</v>
          </cell>
          <cell r="D1298" t="str">
            <v>Gerber Brass.Tub Shower Accessory</v>
          </cell>
          <cell r="E1298" t="str">
            <v>Parma</v>
          </cell>
          <cell r="F1298" t="str">
            <v>Active</v>
          </cell>
          <cell r="G1298" t="str">
            <v>P</v>
          </cell>
          <cell r="H1298" t="str">
            <v>1524</v>
          </cell>
          <cell r="I1298">
            <v>12.74908731</v>
          </cell>
          <cell r="J1298">
            <v>820</v>
          </cell>
          <cell r="K1298">
            <v>0</v>
          </cell>
          <cell r="L1298">
            <v>25</v>
          </cell>
          <cell r="M1298">
            <v>18</v>
          </cell>
          <cell r="N1298">
            <v>30</v>
          </cell>
          <cell r="O1298">
            <v>25</v>
          </cell>
          <cell r="P1298">
            <v>22</v>
          </cell>
          <cell r="Q1298">
            <v>20</v>
          </cell>
          <cell r="R1298">
            <v>39</v>
          </cell>
          <cell r="S1298">
            <v>45</v>
          </cell>
          <cell r="T1298">
            <v>32</v>
          </cell>
          <cell r="U1298">
            <v>13</v>
          </cell>
          <cell r="V1298">
            <v>48</v>
          </cell>
          <cell r="W1298">
            <v>17</v>
          </cell>
          <cell r="X1298">
            <v>22</v>
          </cell>
          <cell r="Y1298" t="str">
            <v>SHENZHEN</v>
          </cell>
        </row>
        <row r="1299">
          <cell r="B1299" t="str">
            <v>DA666934BB</v>
          </cell>
          <cell r="C1299" t="str">
            <v>Parma Wall Mount Tub Spout with Diverter Brushed Bronze</v>
          </cell>
          <cell r="D1299" t="str">
            <v>Gerber Brass.Tub Shower Accessory</v>
          </cell>
          <cell r="E1299" t="str">
            <v>Parma</v>
          </cell>
          <cell r="F1299" t="str">
            <v>Active</v>
          </cell>
          <cell r="G1299" t="str">
            <v>P</v>
          </cell>
          <cell r="H1299" t="str">
            <v>1524</v>
          </cell>
          <cell r="I1299">
            <v>25.635000089999998</v>
          </cell>
          <cell r="J1299">
            <v>9</v>
          </cell>
          <cell r="K1299">
            <v>0</v>
          </cell>
          <cell r="L1299">
            <v>11</v>
          </cell>
          <cell r="M1299">
            <v>6</v>
          </cell>
          <cell r="N1299">
            <v>7</v>
          </cell>
          <cell r="O1299">
            <v>8</v>
          </cell>
          <cell r="P1299">
            <v>7</v>
          </cell>
          <cell r="Q1299">
            <v>7</v>
          </cell>
          <cell r="R1299">
            <v>7</v>
          </cell>
          <cell r="S1299">
            <v>5</v>
          </cell>
          <cell r="T1299">
            <v>4</v>
          </cell>
          <cell r="U1299">
            <v>7</v>
          </cell>
          <cell r="V1299">
            <v>7</v>
          </cell>
          <cell r="W1299">
            <v>6</v>
          </cell>
          <cell r="X1299">
            <v>6</v>
          </cell>
          <cell r="Y1299" t="str">
            <v>SHENZHEN</v>
          </cell>
        </row>
        <row r="1300">
          <cell r="B1300" t="str">
            <v>DA666934BN</v>
          </cell>
          <cell r="C1300" t="str">
            <v>Parma Wall Mount Tub Spout with Diverter Brushed Nickel</v>
          </cell>
          <cell r="D1300" t="str">
            <v>Gerber Brass.Tub Shower Accessory</v>
          </cell>
          <cell r="E1300" t="str">
            <v>Parma</v>
          </cell>
          <cell r="F1300" t="str">
            <v>Active</v>
          </cell>
          <cell r="G1300" t="str">
            <v>P</v>
          </cell>
          <cell r="H1300" t="str">
            <v>1524</v>
          </cell>
          <cell r="I1300">
            <v>16.939832070000001</v>
          </cell>
          <cell r="J1300">
            <v>22</v>
          </cell>
          <cell r="K1300">
            <v>0</v>
          </cell>
          <cell r="L1300">
            <v>21</v>
          </cell>
          <cell r="M1300">
            <v>16</v>
          </cell>
          <cell r="N1300">
            <v>15</v>
          </cell>
          <cell r="O1300">
            <v>16</v>
          </cell>
          <cell r="P1300">
            <v>15</v>
          </cell>
          <cell r="Q1300">
            <v>6</v>
          </cell>
          <cell r="R1300">
            <v>3</v>
          </cell>
          <cell r="S1300">
            <v>4</v>
          </cell>
          <cell r="T1300">
            <v>4</v>
          </cell>
          <cell r="U1300">
            <v>8</v>
          </cell>
          <cell r="V1300">
            <v>4</v>
          </cell>
          <cell r="W1300">
            <v>6</v>
          </cell>
          <cell r="X1300">
            <v>5</v>
          </cell>
          <cell r="Y1300" t="str">
            <v>SHENZHEN</v>
          </cell>
        </row>
        <row r="1301">
          <cell r="B1301" t="str">
            <v>DA666934BS</v>
          </cell>
          <cell r="C1301" t="str">
            <v>Parma Wall Mount Tub Spout with Diverter Satin Black</v>
          </cell>
          <cell r="D1301" t="str">
            <v>Gerber Brass.Tub Shower Accessory</v>
          </cell>
          <cell r="E1301" t="str">
            <v>Parma</v>
          </cell>
          <cell r="F1301" t="str">
            <v>Active</v>
          </cell>
          <cell r="G1301" t="str">
            <v>P</v>
          </cell>
          <cell r="H1301" t="str">
            <v>1524</v>
          </cell>
          <cell r="I1301">
            <v>19.662561449999998</v>
          </cell>
          <cell r="J1301">
            <v>44</v>
          </cell>
          <cell r="K1301">
            <v>0</v>
          </cell>
          <cell r="L1301">
            <v>29</v>
          </cell>
          <cell r="M1301">
            <v>28</v>
          </cell>
          <cell r="N1301">
            <v>28</v>
          </cell>
          <cell r="O1301">
            <v>28</v>
          </cell>
          <cell r="P1301">
            <v>28</v>
          </cell>
          <cell r="Q1301">
            <v>29</v>
          </cell>
          <cell r="R1301">
            <v>20</v>
          </cell>
          <cell r="S1301">
            <v>36</v>
          </cell>
          <cell r="T1301">
            <v>42</v>
          </cell>
          <cell r="U1301">
            <v>26</v>
          </cell>
          <cell r="V1301">
            <v>32</v>
          </cell>
          <cell r="W1301">
            <v>26</v>
          </cell>
          <cell r="X1301">
            <v>36</v>
          </cell>
          <cell r="Y1301" t="str">
            <v>SHENZHEN</v>
          </cell>
        </row>
        <row r="1302">
          <cell r="B1302" t="str">
            <v>DA667229</v>
          </cell>
          <cell r="C1302" t="str">
            <v>Cover Plate Assembly for 4" Centerset Lavatory Faucet Chrome</v>
          </cell>
          <cell r="D1302" t="str">
            <v>Gerber Brass.Accessory</v>
          </cell>
          <cell r="E1302" t="str">
            <v>Part/Accessory</v>
          </cell>
          <cell r="F1302" t="str">
            <v>Active</v>
          </cell>
          <cell r="G1302" t="str">
            <v>P</v>
          </cell>
          <cell r="H1302" t="str">
            <v>1524</v>
          </cell>
          <cell r="I1302">
            <v>3.88767876</v>
          </cell>
          <cell r="J1302">
            <v>1106</v>
          </cell>
          <cell r="K1302">
            <v>0</v>
          </cell>
          <cell r="L1302">
            <v>31</v>
          </cell>
          <cell r="M1302">
            <v>28</v>
          </cell>
          <cell r="N1302">
            <v>31</v>
          </cell>
          <cell r="O1302">
            <v>24</v>
          </cell>
          <cell r="P1302">
            <v>34</v>
          </cell>
          <cell r="Q1302">
            <v>35</v>
          </cell>
          <cell r="R1302">
            <v>31</v>
          </cell>
          <cell r="S1302">
            <v>31</v>
          </cell>
          <cell r="T1302">
            <v>30</v>
          </cell>
          <cell r="U1302">
            <v>42</v>
          </cell>
          <cell r="V1302">
            <v>29</v>
          </cell>
          <cell r="W1302">
            <v>30</v>
          </cell>
          <cell r="X1302">
            <v>51</v>
          </cell>
          <cell r="Y1302" t="str">
            <v>SHENZHEN</v>
          </cell>
        </row>
        <row r="1303">
          <cell r="B1303" t="str">
            <v>DA667229BB</v>
          </cell>
          <cell r="C1303" t="str">
            <v>Cover Plate Assembly for 4" Centerset Lavatory Faucet Brushed Bronze</v>
          </cell>
          <cell r="D1303" t="str">
            <v>Gerber Brass.Accessory</v>
          </cell>
          <cell r="E1303" t="str">
            <v>Part/Accessory</v>
          </cell>
          <cell r="F1303" t="str">
            <v>Active</v>
          </cell>
          <cell r="G1303" t="str">
            <v>P</v>
          </cell>
          <cell r="H1303" t="str">
            <v>1524</v>
          </cell>
          <cell r="I1303">
            <v>5.7070140599999997</v>
          </cell>
          <cell r="J1303">
            <v>159</v>
          </cell>
          <cell r="K1303">
            <v>0</v>
          </cell>
          <cell r="L1303">
            <v>8</v>
          </cell>
          <cell r="M1303">
            <v>5</v>
          </cell>
          <cell r="N1303">
            <v>5</v>
          </cell>
          <cell r="O1303">
            <v>6</v>
          </cell>
          <cell r="P1303">
            <v>3</v>
          </cell>
          <cell r="Q1303">
            <v>3</v>
          </cell>
          <cell r="R1303">
            <v>4</v>
          </cell>
          <cell r="S1303">
            <v>4</v>
          </cell>
          <cell r="T1303">
            <v>2</v>
          </cell>
          <cell r="U1303">
            <v>2</v>
          </cell>
          <cell r="V1303">
            <v>4</v>
          </cell>
          <cell r="W1303">
            <v>4</v>
          </cell>
          <cell r="X1303">
            <v>4</v>
          </cell>
          <cell r="Y1303" t="str">
            <v>SHENZHEN</v>
          </cell>
        </row>
        <row r="1304">
          <cell r="B1304" t="str">
            <v>DA667229BN</v>
          </cell>
          <cell r="C1304" t="str">
            <v>Cover Plate Assembly for 4" Centerset Lavatory Faucet Brushed Nickel</v>
          </cell>
          <cell r="D1304" t="str">
            <v>Gerber Brass.Accessory</v>
          </cell>
          <cell r="E1304" t="str">
            <v>Part/Accessory</v>
          </cell>
          <cell r="F1304" t="str">
            <v>Active</v>
          </cell>
          <cell r="G1304" t="str">
            <v>P</v>
          </cell>
          <cell r="H1304" t="str">
            <v>1524</v>
          </cell>
          <cell r="I1304">
            <v>3.4987174200000002</v>
          </cell>
          <cell r="J1304">
            <v>112</v>
          </cell>
          <cell r="K1304">
            <v>0</v>
          </cell>
          <cell r="L1304">
            <v>18</v>
          </cell>
          <cell r="M1304">
            <v>15</v>
          </cell>
          <cell r="N1304">
            <v>16</v>
          </cell>
          <cell r="O1304">
            <v>21</v>
          </cell>
          <cell r="P1304">
            <v>16</v>
          </cell>
          <cell r="Q1304">
            <v>21</v>
          </cell>
          <cell r="R1304">
            <v>19</v>
          </cell>
          <cell r="S1304">
            <v>28</v>
          </cell>
          <cell r="T1304">
            <v>19</v>
          </cell>
          <cell r="U1304">
            <v>23</v>
          </cell>
          <cell r="V1304">
            <v>20</v>
          </cell>
          <cell r="W1304">
            <v>16</v>
          </cell>
          <cell r="X1304">
            <v>21</v>
          </cell>
          <cell r="Y1304" t="str">
            <v>SHENZHEN</v>
          </cell>
        </row>
        <row r="1305">
          <cell r="B1305" t="str">
            <v>DA667229BS</v>
          </cell>
          <cell r="C1305" t="str">
            <v>Cover Plate Assembly for 4" Centerset Lavatory Faucet Satin Black</v>
          </cell>
          <cell r="D1305" t="str">
            <v>Gerber Brass.Accessory</v>
          </cell>
          <cell r="E1305" t="str">
            <v>Part/Accessory</v>
          </cell>
          <cell r="F1305" t="str">
            <v>Active</v>
          </cell>
          <cell r="G1305" t="str">
            <v>P</v>
          </cell>
          <cell r="H1305" t="str">
            <v>1524</v>
          </cell>
          <cell r="I1305">
            <v>3.29796318</v>
          </cell>
          <cell r="J1305">
            <v>36</v>
          </cell>
          <cell r="K1305">
            <v>0</v>
          </cell>
          <cell r="L1305">
            <v>27</v>
          </cell>
          <cell r="M1305">
            <v>23</v>
          </cell>
          <cell r="N1305">
            <v>23</v>
          </cell>
          <cell r="O1305">
            <v>23</v>
          </cell>
          <cell r="P1305">
            <v>11</v>
          </cell>
          <cell r="Q1305">
            <v>14</v>
          </cell>
          <cell r="R1305">
            <v>7</v>
          </cell>
          <cell r="S1305">
            <v>14</v>
          </cell>
          <cell r="T1305">
            <v>24</v>
          </cell>
          <cell r="U1305">
            <v>8</v>
          </cell>
          <cell r="V1305">
            <v>10</v>
          </cell>
          <cell r="W1305">
            <v>12</v>
          </cell>
          <cell r="X1305">
            <v>13</v>
          </cell>
          <cell r="Y1305" t="str">
            <v>SHENZHEN</v>
          </cell>
        </row>
        <row r="1306">
          <cell r="B1306" t="str">
            <v>DA667B57</v>
          </cell>
          <cell r="C1306" t="str">
            <v>Soft Square Cover Plate Assembly for 4" Centerset Lavatory Faucet Chrome</v>
          </cell>
          <cell r="D1306" t="str">
            <v>Gerber Brass.Accessory</v>
          </cell>
          <cell r="E1306" t="str">
            <v>Part/Accessory</v>
          </cell>
          <cell r="F1306" t="str">
            <v>Active</v>
          </cell>
          <cell r="G1306" t="str">
            <v>P</v>
          </cell>
          <cell r="H1306" t="str">
            <v>1524</v>
          </cell>
          <cell r="I1306">
            <v>2.1794725000000001</v>
          </cell>
          <cell r="J1306">
            <v>77</v>
          </cell>
          <cell r="K1306">
            <v>0</v>
          </cell>
          <cell r="L1306">
            <v>0</v>
          </cell>
          <cell r="M1306">
            <v>1</v>
          </cell>
          <cell r="N1306">
            <v>1</v>
          </cell>
          <cell r="O1306">
            <v>1</v>
          </cell>
          <cell r="P1306">
            <v>1</v>
          </cell>
          <cell r="Q1306">
            <v>1</v>
          </cell>
          <cell r="R1306">
            <v>1</v>
          </cell>
          <cell r="S1306">
            <v>1</v>
          </cell>
          <cell r="T1306">
            <v>1</v>
          </cell>
          <cell r="U1306">
            <v>1</v>
          </cell>
          <cell r="V1306">
            <v>1</v>
          </cell>
          <cell r="W1306">
            <v>1</v>
          </cell>
          <cell r="X1306">
            <v>1</v>
          </cell>
          <cell r="Y1306" t="str">
            <v>SHENZHEN</v>
          </cell>
        </row>
        <row r="1307">
          <cell r="B1307" t="str">
            <v>DA667B57BN</v>
          </cell>
          <cell r="C1307" t="str">
            <v>Soft Square Cover Plate Assembly for 4" Centerset Lavatory Faucet Brushed Nickel</v>
          </cell>
          <cell r="D1307" t="str">
            <v>Gerber Brass.Accessory</v>
          </cell>
          <cell r="E1307" t="str">
            <v>Part/Accessory</v>
          </cell>
          <cell r="F1307" t="str">
            <v>Active</v>
          </cell>
          <cell r="G1307" t="str">
            <v>P</v>
          </cell>
          <cell r="H1307" t="str">
            <v>1524</v>
          </cell>
          <cell r="I1307">
            <v>3.7144102500000002</v>
          </cell>
          <cell r="J1307">
            <v>66</v>
          </cell>
          <cell r="K1307">
            <v>0</v>
          </cell>
          <cell r="L1307">
            <v>0</v>
          </cell>
          <cell r="M1307">
            <v>1</v>
          </cell>
          <cell r="N1307">
            <v>1</v>
          </cell>
          <cell r="O1307">
            <v>1</v>
          </cell>
          <cell r="P1307">
            <v>1</v>
          </cell>
          <cell r="Q1307">
            <v>1</v>
          </cell>
          <cell r="R1307">
            <v>1</v>
          </cell>
          <cell r="S1307">
            <v>1</v>
          </cell>
          <cell r="T1307">
            <v>1</v>
          </cell>
          <cell r="U1307">
            <v>1</v>
          </cell>
          <cell r="V1307">
            <v>1</v>
          </cell>
          <cell r="W1307">
            <v>1</v>
          </cell>
          <cell r="X1307">
            <v>1</v>
          </cell>
          <cell r="Y1307" t="str">
            <v>SHENZHEN</v>
          </cell>
        </row>
        <row r="1308">
          <cell r="B1308" t="str">
            <v>DA667B57BS</v>
          </cell>
          <cell r="C1308" t="str">
            <v>Soft Square Cover Plate Assembly for 4" Centerset Lavatory Faucet Satin Black</v>
          </cell>
          <cell r="D1308" t="str">
            <v>Gerber Brass.Accessory</v>
          </cell>
          <cell r="E1308" t="str">
            <v>Part/Accessory</v>
          </cell>
          <cell r="F1308" t="str">
            <v>Active</v>
          </cell>
          <cell r="G1308" t="str">
            <v>P</v>
          </cell>
          <cell r="H1308" t="str">
            <v>1524</v>
          </cell>
          <cell r="I1308">
            <v>3.3269102500000001</v>
          </cell>
          <cell r="J1308">
            <v>85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 t="str">
            <v>SHENZHEN</v>
          </cell>
        </row>
        <row r="1309">
          <cell r="B1309" t="str">
            <v>DA66G142N</v>
          </cell>
          <cell r="C1309" t="str">
            <v>Plastic Quick Connection Fitting w/ Check Valve Inside</v>
          </cell>
          <cell r="D1309" t="str">
            <v>Gerber Brass.Parts</v>
          </cell>
          <cell r="E1309" t="str">
            <v>Part/Accessory</v>
          </cell>
          <cell r="F1309" t="str">
            <v>Active</v>
          </cell>
          <cell r="G1309" t="str">
            <v>P</v>
          </cell>
          <cell r="H1309" t="str">
            <v>1524</v>
          </cell>
          <cell r="I1309">
            <v>0.72</v>
          </cell>
          <cell r="J1309">
            <v>0</v>
          </cell>
          <cell r="K1309">
            <v>0</v>
          </cell>
          <cell r="L1309">
            <v>98</v>
          </cell>
          <cell r="M1309">
            <v>45</v>
          </cell>
          <cell r="N1309">
            <v>45</v>
          </cell>
          <cell r="O1309">
            <v>45</v>
          </cell>
          <cell r="P1309">
            <v>45</v>
          </cell>
          <cell r="Q1309">
            <v>47</v>
          </cell>
          <cell r="R1309">
            <v>22</v>
          </cell>
          <cell r="S1309">
            <v>44</v>
          </cell>
          <cell r="T1309">
            <v>54</v>
          </cell>
          <cell r="U1309">
            <v>63</v>
          </cell>
          <cell r="V1309">
            <v>54</v>
          </cell>
          <cell r="W1309">
            <v>42</v>
          </cell>
          <cell r="X1309">
            <v>59</v>
          </cell>
          <cell r="Y1309" t="str">
            <v>SHENZHEN</v>
          </cell>
        </row>
        <row r="1310">
          <cell r="B1310" t="str">
            <v>DBOX12X10X6</v>
          </cell>
          <cell r="C1310" t="str">
            <v>Kraft Carton 12x10x6</v>
          </cell>
          <cell r="D1310" t="str">
            <v>Gerber Brass.Packaging</v>
          </cell>
          <cell r="E1310" t="str">
            <v>No Collection</v>
          </cell>
          <cell r="F1310" t="str">
            <v>Active</v>
          </cell>
          <cell r="G1310" t="str">
            <v>P</v>
          </cell>
          <cell r="H1310" t="str">
            <v>2814</v>
          </cell>
          <cell r="I1310">
            <v>0.36</v>
          </cell>
          <cell r="J1310">
            <v>0</v>
          </cell>
          <cell r="K1310">
            <v>0</v>
          </cell>
          <cell r="L1310"/>
          <cell r="M1310"/>
          <cell r="N1310"/>
          <cell r="O1310"/>
          <cell r="P1310"/>
          <cell r="Q1310"/>
          <cell r="R1310"/>
          <cell r="S1310"/>
          <cell r="T1310"/>
          <cell r="U1310"/>
          <cell r="V1310"/>
          <cell r="W1310"/>
          <cell r="X1310"/>
          <cell r="Y1310" t="str">
            <v>MAKE</v>
          </cell>
        </row>
        <row r="1311">
          <cell r="B1311" t="str">
            <v>DBOX18X18X14</v>
          </cell>
          <cell r="C1311" t="str">
            <v>Kraft Carton 18x18x14</v>
          </cell>
          <cell r="D1311" t="str">
            <v>Gerber Brass.Packaging</v>
          </cell>
          <cell r="E1311" t="str">
            <v>No Collection</v>
          </cell>
          <cell r="F1311" t="str">
            <v>Active</v>
          </cell>
          <cell r="G1311" t="str">
            <v>P</v>
          </cell>
          <cell r="H1311" t="str">
            <v>2814</v>
          </cell>
          <cell r="I1311">
            <v>1.19</v>
          </cell>
          <cell r="J1311">
            <v>0</v>
          </cell>
          <cell r="K1311">
            <v>0</v>
          </cell>
          <cell r="L1311"/>
          <cell r="M1311"/>
          <cell r="N1311"/>
          <cell r="O1311"/>
          <cell r="P1311"/>
          <cell r="Q1311"/>
          <cell r="R1311"/>
          <cell r="S1311"/>
          <cell r="T1311"/>
          <cell r="U1311"/>
          <cell r="V1311"/>
          <cell r="W1311"/>
          <cell r="X1311"/>
          <cell r="Y1311" t="str">
            <v>MAKE</v>
          </cell>
        </row>
        <row r="1312">
          <cell r="B1312" t="str">
            <v>DBOX31X12X4</v>
          </cell>
          <cell r="C1312" t="str">
            <v>Kraft Carton 31x12x4</v>
          </cell>
          <cell r="D1312" t="str">
            <v>Gerber Brass.Packaging</v>
          </cell>
          <cell r="E1312" t="str">
            <v>No Collection</v>
          </cell>
          <cell r="F1312" t="str">
            <v>Active</v>
          </cell>
          <cell r="G1312" t="str">
            <v>P</v>
          </cell>
          <cell r="H1312" t="str">
            <v>G00074</v>
          </cell>
          <cell r="I1312">
            <v>0.36</v>
          </cell>
          <cell r="J1312">
            <v>52</v>
          </cell>
          <cell r="K1312">
            <v>42</v>
          </cell>
          <cell r="L1312"/>
          <cell r="M1312"/>
          <cell r="N1312"/>
          <cell r="O1312"/>
          <cell r="P1312"/>
          <cell r="Q1312"/>
          <cell r="R1312"/>
          <cell r="S1312"/>
          <cell r="T1312"/>
          <cell r="U1312"/>
          <cell r="V1312"/>
          <cell r="W1312"/>
          <cell r="X1312"/>
          <cell r="Y1312" t="str">
            <v>MAKE</v>
          </cell>
        </row>
        <row r="1313">
          <cell r="B1313" t="str">
            <v>DBOX34X12X4</v>
          </cell>
          <cell r="C1313" t="str">
            <v>Kraft Carton 34x12x4</v>
          </cell>
          <cell r="D1313" t="str">
            <v>Gerber Brass.Packaging</v>
          </cell>
          <cell r="E1313" t="str">
            <v>No Collection</v>
          </cell>
          <cell r="F1313" t="str">
            <v>Active</v>
          </cell>
          <cell r="G1313" t="str">
            <v>P</v>
          </cell>
          <cell r="H1313" t="str">
            <v>G00074</v>
          </cell>
          <cell r="I1313">
            <v>0.36</v>
          </cell>
          <cell r="J1313">
            <v>346</v>
          </cell>
          <cell r="K1313">
            <v>53</v>
          </cell>
          <cell r="L1313"/>
          <cell r="M1313"/>
          <cell r="N1313"/>
          <cell r="O1313"/>
          <cell r="P1313"/>
          <cell r="Q1313"/>
          <cell r="R1313"/>
          <cell r="S1313"/>
          <cell r="T1313"/>
          <cell r="U1313"/>
          <cell r="V1313"/>
          <cell r="W1313"/>
          <cell r="X1313"/>
          <cell r="Y1313" t="str">
            <v>MAKE</v>
          </cell>
        </row>
        <row r="1314">
          <cell r="B1314" t="str">
            <v>DBOX36X16X16</v>
          </cell>
          <cell r="C1314" t="str">
            <v>Kraft Carton 36x16x16</v>
          </cell>
          <cell r="D1314" t="str">
            <v>Gerber Brass.Packaging</v>
          </cell>
          <cell r="E1314" t="str">
            <v>No Collection</v>
          </cell>
          <cell r="F1314" t="str">
            <v>Active</v>
          </cell>
          <cell r="G1314" t="str">
            <v>P</v>
          </cell>
          <cell r="H1314" t="str">
            <v>2814</v>
          </cell>
          <cell r="I1314">
            <v>2.99</v>
          </cell>
          <cell r="J1314">
            <v>0</v>
          </cell>
          <cell r="K1314">
            <v>0</v>
          </cell>
          <cell r="L1314"/>
          <cell r="M1314"/>
          <cell r="N1314"/>
          <cell r="O1314"/>
          <cell r="P1314"/>
          <cell r="Q1314"/>
          <cell r="R1314"/>
          <cell r="S1314"/>
          <cell r="T1314"/>
          <cell r="U1314"/>
          <cell r="V1314"/>
          <cell r="W1314"/>
          <cell r="X1314"/>
          <cell r="Y1314" t="str">
            <v>MAKE</v>
          </cell>
        </row>
        <row r="1315">
          <cell r="B1315" t="str">
            <v>DDSPL009</v>
          </cell>
          <cell r="C1315" t="str">
            <v>Two Sided Slatwall Free Standing Display</v>
          </cell>
          <cell r="D1315" t="str">
            <v>Gerber Brass.Display</v>
          </cell>
          <cell r="E1315" t="str">
            <v>No Collection</v>
          </cell>
          <cell r="F1315" t="str">
            <v>PLAN-OUT</v>
          </cell>
          <cell r="G1315" t="str">
            <v>P</v>
          </cell>
          <cell r="H1315" t="str">
            <v>3139</v>
          </cell>
          <cell r="I1315">
            <v>1427.83</v>
          </cell>
          <cell r="J1315">
            <v>54</v>
          </cell>
          <cell r="K1315">
            <v>0</v>
          </cell>
          <cell r="L1315">
            <v>0</v>
          </cell>
          <cell r="M1315">
            <v>4</v>
          </cell>
          <cell r="N1315">
            <v>4</v>
          </cell>
          <cell r="O1315">
            <v>3</v>
          </cell>
          <cell r="P1315">
            <v>4</v>
          </cell>
          <cell r="Q1315">
            <v>3</v>
          </cell>
          <cell r="R1315">
            <v>5</v>
          </cell>
          <cell r="S1315">
            <v>5</v>
          </cell>
          <cell r="T1315">
            <v>3</v>
          </cell>
          <cell r="U1315">
            <v>4</v>
          </cell>
          <cell r="V1315">
            <v>3</v>
          </cell>
          <cell r="W1315">
            <v>3</v>
          </cell>
          <cell r="X1315">
            <v>2</v>
          </cell>
          <cell r="Y1315" t="str">
            <v>PLANDROP24</v>
          </cell>
        </row>
        <row r="1316">
          <cell r="B1316" t="str">
            <v>DDSPL049</v>
          </cell>
          <cell r="C1316" t="str">
            <v>Floating Shelf Wall for Acrylic Display System Gray</v>
          </cell>
          <cell r="D1316" t="str">
            <v>Gerber Brass.Display</v>
          </cell>
          <cell r="E1316" t="str">
            <v>No Collection</v>
          </cell>
          <cell r="F1316" t="str">
            <v>Active</v>
          </cell>
          <cell r="G1316" t="str">
            <v>P</v>
          </cell>
          <cell r="H1316" t="str">
            <v>3139</v>
          </cell>
          <cell r="I1316">
            <v>242.84</v>
          </cell>
          <cell r="J1316">
            <v>18</v>
          </cell>
          <cell r="K1316">
            <v>0</v>
          </cell>
          <cell r="L1316">
            <v>44</v>
          </cell>
          <cell r="M1316">
            <v>60</v>
          </cell>
          <cell r="N1316">
            <v>35</v>
          </cell>
          <cell r="O1316">
            <v>35</v>
          </cell>
          <cell r="P1316">
            <v>35</v>
          </cell>
          <cell r="Q1316">
            <v>35</v>
          </cell>
          <cell r="R1316">
            <v>35</v>
          </cell>
          <cell r="S1316">
            <v>35</v>
          </cell>
          <cell r="T1316">
            <v>35</v>
          </cell>
          <cell r="U1316">
            <v>35</v>
          </cell>
          <cell r="V1316">
            <v>35</v>
          </cell>
          <cell r="W1316">
            <v>35</v>
          </cell>
          <cell r="X1316">
            <v>35</v>
          </cell>
          <cell r="Y1316" t="str">
            <v>PLANDROP25</v>
          </cell>
        </row>
        <row r="1317">
          <cell r="B1317" t="str">
            <v>DDSPL050</v>
          </cell>
          <cell r="C1317" t="str">
            <v>Back Drop Wall for Acrylic Display System 72" x 24" Gray</v>
          </cell>
          <cell r="D1317" t="str">
            <v>Gerber Brass.Display</v>
          </cell>
          <cell r="E1317" t="str">
            <v>No Collection</v>
          </cell>
          <cell r="F1317" t="str">
            <v>Active</v>
          </cell>
          <cell r="G1317" t="str">
            <v>P</v>
          </cell>
          <cell r="H1317" t="str">
            <v>3139</v>
          </cell>
          <cell r="I1317">
            <v>144.32</v>
          </cell>
          <cell r="J1317">
            <v>6</v>
          </cell>
          <cell r="K1317">
            <v>0</v>
          </cell>
          <cell r="L1317">
            <v>2</v>
          </cell>
          <cell r="M1317">
            <v>3</v>
          </cell>
          <cell r="N1317">
            <v>3</v>
          </cell>
          <cell r="O1317">
            <v>0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0</v>
          </cell>
          <cell r="W1317">
            <v>0</v>
          </cell>
          <cell r="X1317">
            <v>0</v>
          </cell>
          <cell r="Y1317" t="str">
            <v>PLANDROP25</v>
          </cell>
        </row>
        <row r="1318">
          <cell r="B1318" t="str">
            <v>DDSPL052</v>
          </cell>
          <cell r="C1318" t="str">
            <v>Stand Up Tub Filler Display</v>
          </cell>
          <cell r="D1318" t="str">
            <v>Gerber Brass.Display</v>
          </cell>
          <cell r="E1318" t="str">
            <v>No Collection</v>
          </cell>
          <cell r="F1318" t="str">
            <v>Active</v>
          </cell>
          <cell r="G1318" t="str">
            <v>P</v>
          </cell>
          <cell r="H1318" t="str">
            <v>3139</v>
          </cell>
          <cell r="I1318">
            <v>186.05</v>
          </cell>
          <cell r="J1318">
            <v>230</v>
          </cell>
          <cell r="K1318">
            <v>0</v>
          </cell>
          <cell r="L1318">
            <v>11</v>
          </cell>
          <cell r="M1318">
            <v>21</v>
          </cell>
          <cell r="N1318">
            <v>30</v>
          </cell>
          <cell r="O1318">
            <v>16</v>
          </cell>
          <cell r="P1318">
            <v>20</v>
          </cell>
          <cell r="Q1318">
            <v>18</v>
          </cell>
          <cell r="R1318">
            <v>23</v>
          </cell>
          <cell r="S1318">
            <v>32</v>
          </cell>
          <cell r="T1318">
            <v>25</v>
          </cell>
          <cell r="U1318">
            <v>23</v>
          </cell>
          <cell r="V1318">
            <v>16</v>
          </cell>
          <cell r="W1318">
            <v>18</v>
          </cell>
          <cell r="X1318">
            <v>16</v>
          </cell>
          <cell r="Y1318" t="str">
            <v>PLANDROP25</v>
          </cell>
        </row>
        <row r="1319">
          <cell r="B1319" t="str">
            <v>DDSPL323</v>
          </cell>
          <cell r="C1319" t="str">
            <v>Bath Accessory Board 12" x 24" Gray</v>
          </cell>
          <cell r="D1319" t="str">
            <v>Gerber Brass.Display</v>
          </cell>
          <cell r="E1319" t="str">
            <v>No Collection</v>
          </cell>
          <cell r="F1319" t="str">
            <v>PLAN-OUT</v>
          </cell>
          <cell r="G1319" t="str">
            <v>P</v>
          </cell>
          <cell r="H1319" t="str">
            <v>3139</v>
          </cell>
          <cell r="I1319">
            <v>141.37</v>
          </cell>
          <cell r="J1319">
            <v>79</v>
          </cell>
          <cell r="K1319">
            <v>0</v>
          </cell>
          <cell r="L1319">
            <v>0</v>
          </cell>
          <cell r="M1319">
            <v>17</v>
          </cell>
          <cell r="N1319">
            <v>17</v>
          </cell>
          <cell r="O1319">
            <v>16</v>
          </cell>
          <cell r="P1319">
            <v>15</v>
          </cell>
          <cell r="Q1319">
            <v>1</v>
          </cell>
          <cell r="R1319">
            <v>1</v>
          </cell>
          <cell r="S1319">
            <v>2</v>
          </cell>
          <cell r="T1319">
            <v>2</v>
          </cell>
          <cell r="U1319">
            <v>2</v>
          </cell>
          <cell r="V1319">
            <v>2</v>
          </cell>
          <cell r="W1319">
            <v>1</v>
          </cell>
          <cell r="X1319">
            <v>1</v>
          </cell>
          <cell r="Y1319" t="str">
            <v>PLANDROP24</v>
          </cell>
        </row>
        <row r="1320">
          <cell r="B1320" t="str">
            <v>DDSPL324</v>
          </cell>
          <cell r="C1320" t="str">
            <v>Mounting Bracket for 2 Hole Pod Clear Acrylic</v>
          </cell>
          <cell r="D1320" t="str">
            <v>Gerber Brass.Display</v>
          </cell>
          <cell r="E1320" t="str">
            <v>No Collection</v>
          </cell>
          <cell r="F1320" t="str">
            <v>Active</v>
          </cell>
          <cell r="G1320" t="str">
            <v>P</v>
          </cell>
          <cell r="H1320" t="str">
            <v>3139</v>
          </cell>
          <cell r="I1320">
            <v>38.49</v>
          </cell>
          <cell r="J1320">
            <v>130</v>
          </cell>
          <cell r="K1320">
            <v>0</v>
          </cell>
          <cell r="L1320">
            <v>22</v>
          </cell>
          <cell r="M1320">
            <v>23</v>
          </cell>
          <cell r="N1320">
            <v>18</v>
          </cell>
          <cell r="O1320">
            <v>22</v>
          </cell>
          <cell r="P1320">
            <v>24</v>
          </cell>
          <cell r="Q1320">
            <v>24</v>
          </cell>
          <cell r="R1320">
            <v>25</v>
          </cell>
          <cell r="S1320">
            <v>27</v>
          </cell>
          <cell r="T1320">
            <v>24</v>
          </cell>
          <cell r="U1320">
            <v>26</v>
          </cell>
          <cell r="V1320">
            <v>26</v>
          </cell>
          <cell r="W1320">
            <v>20</v>
          </cell>
          <cell r="X1320">
            <v>26</v>
          </cell>
          <cell r="Y1320" t="str">
            <v>BENCHMARC</v>
          </cell>
        </row>
        <row r="1321">
          <cell r="B1321" t="str">
            <v>DDSPL325</v>
          </cell>
          <cell r="C1321" t="str">
            <v>Mounting Bracket for 1 Hole Pod Clear Acrylic</v>
          </cell>
          <cell r="D1321" t="str">
            <v>Gerber Brass.Display</v>
          </cell>
          <cell r="E1321" t="str">
            <v>No Collection</v>
          </cell>
          <cell r="F1321" t="str">
            <v>Active</v>
          </cell>
          <cell r="G1321" t="str">
            <v>P</v>
          </cell>
          <cell r="H1321" t="str">
            <v>3139</v>
          </cell>
          <cell r="I1321">
            <v>32.369999999999997</v>
          </cell>
          <cell r="J1321">
            <v>227</v>
          </cell>
          <cell r="K1321">
            <v>0</v>
          </cell>
          <cell r="L1321">
            <v>50</v>
          </cell>
          <cell r="M1321">
            <v>43</v>
          </cell>
          <cell r="N1321">
            <v>50</v>
          </cell>
          <cell r="O1321">
            <v>50</v>
          </cell>
          <cell r="P1321">
            <v>50</v>
          </cell>
          <cell r="Q1321">
            <v>50</v>
          </cell>
          <cell r="R1321">
            <v>46</v>
          </cell>
          <cell r="S1321">
            <v>63</v>
          </cell>
          <cell r="T1321">
            <v>62</v>
          </cell>
          <cell r="U1321">
            <v>53</v>
          </cell>
          <cell r="V1321">
            <v>61</v>
          </cell>
          <cell r="W1321">
            <v>42</v>
          </cell>
          <cell r="X1321">
            <v>32</v>
          </cell>
          <cell r="Y1321" t="str">
            <v>BENCHMARC</v>
          </cell>
        </row>
        <row r="1322">
          <cell r="B1322" t="str">
            <v>DDSPL326</v>
          </cell>
          <cell r="C1322" t="str">
            <v>Mounting Bracket for 3 Hole Pod Clear Acrylic</v>
          </cell>
          <cell r="D1322" t="str">
            <v>Gerber Brass.Display</v>
          </cell>
          <cell r="E1322" t="str">
            <v>No Collection</v>
          </cell>
          <cell r="F1322" t="str">
            <v>Active</v>
          </cell>
          <cell r="G1322" t="str">
            <v>P</v>
          </cell>
          <cell r="H1322" t="str">
            <v>3139</v>
          </cell>
          <cell r="I1322">
            <v>181.5</v>
          </cell>
          <cell r="J1322">
            <v>106</v>
          </cell>
          <cell r="K1322">
            <v>0</v>
          </cell>
          <cell r="L1322">
            <v>9</v>
          </cell>
          <cell r="M1322">
            <v>9</v>
          </cell>
          <cell r="N1322">
            <v>10</v>
          </cell>
          <cell r="O1322">
            <v>9</v>
          </cell>
          <cell r="P1322">
            <v>10</v>
          </cell>
          <cell r="Q1322">
            <v>10</v>
          </cell>
          <cell r="R1322">
            <v>12</v>
          </cell>
          <cell r="S1322">
            <v>14</v>
          </cell>
          <cell r="T1322">
            <v>9</v>
          </cell>
          <cell r="U1322">
            <v>6</v>
          </cell>
          <cell r="V1322">
            <v>8</v>
          </cell>
          <cell r="W1322">
            <v>7</v>
          </cell>
          <cell r="X1322">
            <v>10</v>
          </cell>
          <cell r="Y1322" t="str">
            <v>BENCHMARC</v>
          </cell>
        </row>
        <row r="1323">
          <cell r="B1323" t="str">
            <v>DDSPL327</v>
          </cell>
          <cell r="C1323" t="str">
            <v>Mounting Bracket for 4 Hole Pod Clear Acrylic</v>
          </cell>
          <cell r="D1323" t="str">
            <v>Gerber Brass.Display</v>
          </cell>
          <cell r="E1323" t="str">
            <v>No Collection</v>
          </cell>
          <cell r="F1323" t="str">
            <v>Active</v>
          </cell>
          <cell r="G1323" t="str">
            <v>P</v>
          </cell>
          <cell r="H1323" t="str">
            <v>3139</v>
          </cell>
          <cell r="I1323">
            <v>11.57</v>
          </cell>
          <cell r="J1323">
            <v>106</v>
          </cell>
          <cell r="K1323">
            <v>0</v>
          </cell>
          <cell r="L1323">
            <v>3</v>
          </cell>
          <cell r="M1323">
            <v>4</v>
          </cell>
          <cell r="N1323">
            <v>2</v>
          </cell>
          <cell r="O1323">
            <v>2</v>
          </cell>
          <cell r="P1323">
            <v>4</v>
          </cell>
          <cell r="Q1323">
            <v>2</v>
          </cell>
          <cell r="R1323">
            <v>4</v>
          </cell>
          <cell r="S1323">
            <v>3</v>
          </cell>
          <cell r="T1323">
            <v>4</v>
          </cell>
          <cell r="U1323">
            <v>8</v>
          </cell>
          <cell r="V1323">
            <v>6</v>
          </cell>
          <cell r="W1323">
            <v>3</v>
          </cell>
          <cell r="X1323">
            <v>5</v>
          </cell>
          <cell r="Y1323" t="str">
            <v>BENCHMARC</v>
          </cell>
        </row>
        <row r="1324">
          <cell r="B1324" t="str">
            <v>DDSPL328</v>
          </cell>
          <cell r="C1324" t="str">
            <v>Mounting Bracket for 1 Hole Pod Metal</v>
          </cell>
          <cell r="D1324" t="str">
            <v>Gerber Brass.Display</v>
          </cell>
          <cell r="E1324" t="str">
            <v>No Collection</v>
          </cell>
          <cell r="F1324" t="str">
            <v>Active</v>
          </cell>
          <cell r="G1324" t="str">
            <v>P</v>
          </cell>
          <cell r="H1324" t="str">
            <v>3139</v>
          </cell>
          <cell r="I1324">
            <v>25.72</v>
          </cell>
          <cell r="J1324">
            <v>218</v>
          </cell>
          <cell r="K1324">
            <v>0</v>
          </cell>
          <cell r="L1324">
            <v>49</v>
          </cell>
          <cell r="M1324">
            <v>52</v>
          </cell>
          <cell r="N1324">
            <v>51</v>
          </cell>
          <cell r="O1324">
            <v>44</v>
          </cell>
          <cell r="P1324">
            <v>45</v>
          </cell>
          <cell r="Q1324">
            <v>48</v>
          </cell>
          <cell r="R1324">
            <v>44</v>
          </cell>
          <cell r="S1324">
            <v>72</v>
          </cell>
          <cell r="T1324">
            <v>78</v>
          </cell>
          <cell r="U1324">
            <v>80</v>
          </cell>
          <cell r="V1324">
            <v>76</v>
          </cell>
          <cell r="W1324">
            <v>75</v>
          </cell>
          <cell r="X1324">
            <v>75</v>
          </cell>
          <cell r="Y1324" t="str">
            <v>BENCHMARC</v>
          </cell>
        </row>
        <row r="1325">
          <cell r="B1325" t="str">
            <v>DDSPL329</v>
          </cell>
          <cell r="C1325" t="str">
            <v>Mounting Bracket for 2 Hole Kitchen Pod Acrylic</v>
          </cell>
          <cell r="D1325" t="str">
            <v>Gerber Brass.Display</v>
          </cell>
          <cell r="E1325" t="str">
            <v>No Collection</v>
          </cell>
          <cell r="F1325" t="str">
            <v>Active</v>
          </cell>
          <cell r="G1325" t="str">
            <v>P</v>
          </cell>
          <cell r="H1325" t="str">
            <v>3139</v>
          </cell>
          <cell r="I1325">
            <v>139.97</v>
          </cell>
          <cell r="J1325">
            <v>34</v>
          </cell>
          <cell r="K1325">
            <v>0</v>
          </cell>
          <cell r="L1325">
            <v>2</v>
          </cell>
          <cell r="M1325">
            <v>2</v>
          </cell>
          <cell r="N1325">
            <v>1</v>
          </cell>
          <cell r="O1325">
            <v>2</v>
          </cell>
          <cell r="P1325">
            <v>3</v>
          </cell>
          <cell r="Q1325">
            <v>2</v>
          </cell>
          <cell r="R1325">
            <v>2</v>
          </cell>
          <cell r="S1325">
            <v>2</v>
          </cell>
          <cell r="T1325">
            <v>2</v>
          </cell>
          <cell r="U1325">
            <v>4</v>
          </cell>
          <cell r="V1325">
            <v>1</v>
          </cell>
          <cell r="W1325">
            <v>2</v>
          </cell>
          <cell r="X1325">
            <v>2</v>
          </cell>
          <cell r="Y1325" t="str">
            <v>BENCHMARC</v>
          </cell>
        </row>
        <row r="1326">
          <cell r="B1326" t="str">
            <v>DDSPL330</v>
          </cell>
          <cell r="C1326" t="str">
            <v>Mounting Bracket for 3 Hole Pod Metal</v>
          </cell>
          <cell r="D1326" t="str">
            <v>Gerber Brass.Display</v>
          </cell>
          <cell r="E1326" t="str">
            <v>No Collection</v>
          </cell>
          <cell r="F1326" t="str">
            <v>Active</v>
          </cell>
          <cell r="G1326" t="str">
            <v>P</v>
          </cell>
          <cell r="H1326" t="str">
            <v>3139</v>
          </cell>
          <cell r="I1326">
            <v>25.78</v>
          </cell>
          <cell r="J1326">
            <v>308</v>
          </cell>
          <cell r="K1326">
            <v>0</v>
          </cell>
          <cell r="L1326">
            <v>40</v>
          </cell>
          <cell r="M1326">
            <v>34</v>
          </cell>
          <cell r="N1326">
            <v>32</v>
          </cell>
          <cell r="O1326">
            <v>31</v>
          </cell>
          <cell r="P1326">
            <v>48</v>
          </cell>
          <cell r="Q1326">
            <v>48</v>
          </cell>
          <cell r="R1326">
            <v>48</v>
          </cell>
          <cell r="S1326">
            <v>53</v>
          </cell>
          <cell r="T1326">
            <v>54</v>
          </cell>
          <cell r="U1326">
            <v>43</v>
          </cell>
          <cell r="V1326">
            <v>52</v>
          </cell>
          <cell r="W1326">
            <v>28</v>
          </cell>
          <cell r="X1326">
            <v>43</v>
          </cell>
          <cell r="Y1326" t="str">
            <v>BENCHMARC</v>
          </cell>
        </row>
        <row r="1327">
          <cell r="B1327" t="str">
            <v>DDSPL331</v>
          </cell>
          <cell r="C1327" t="str">
            <v>Mounting Bracket for 1 Hole Pod Notched w/Pin Acrylic</v>
          </cell>
          <cell r="D1327" t="str">
            <v>Gerber Brass.Display</v>
          </cell>
          <cell r="E1327" t="str">
            <v>No Collection</v>
          </cell>
          <cell r="F1327" t="str">
            <v>DISCONTD</v>
          </cell>
          <cell r="G1327" t="str">
            <v>P</v>
          </cell>
          <cell r="H1327" t="str">
            <v>3139</v>
          </cell>
          <cell r="I1327">
            <v>18.100000000000001</v>
          </cell>
          <cell r="J1327">
            <v>32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 t="str">
            <v>PLANDROP23</v>
          </cell>
        </row>
        <row r="1328">
          <cell r="B1328" t="str">
            <v>DDSPL409</v>
          </cell>
          <cell r="C1328" t="str">
            <v>Two Sided Slatwall Free Standing Display</v>
          </cell>
          <cell r="D1328" t="str">
            <v>Gerber Brass.Display</v>
          </cell>
          <cell r="E1328" t="str">
            <v>No Collection</v>
          </cell>
          <cell r="F1328" t="str">
            <v>NEW PRODUC</v>
          </cell>
          <cell r="G1328" t="str">
            <v>P</v>
          </cell>
          <cell r="H1328" t="str">
            <v>3139</v>
          </cell>
          <cell r="I1328">
            <v>2980.4</v>
          </cell>
          <cell r="J1328">
            <v>178</v>
          </cell>
          <cell r="K1328">
            <v>0</v>
          </cell>
          <cell r="L1328">
            <v>33</v>
          </cell>
          <cell r="M1328">
            <v>10</v>
          </cell>
          <cell r="N1328">
            <v>10</v>
          </cell>
          <cell r="O1328">
            <v>13</v>
          </cell>
          <cell r="P1328">
            <v>11</v>
          </cell>
          <cell r="Q1328">
            <v>8</v>
          </cell>
          <cell r="R1328">
            <v>8</v>
          </cell>
          <cell r="S1328">
            <v>8</v>
          </cell>
          <cell r="T1328">
            <v>8</v>
          </cell>
          <cell r="U1328">
            <v>8</v>
          </cell>
          <cell r="V1328">
            <v>8</v>
          </cell>
          <cell r="W1328">
            <v>8</v>
          </cell>
          <cell r="X1328">
            <v>8</v>
          </cell>
          <cell r="Y1328" t="str">
            <v>BENCHMARC</v>
          </cell>
        </row>
        <row r="1329">
          <cell r="B1329" t="str">
            <v>DDSPL423</v>
          </cell>
          <cell r="C1329" t="str">
            <v>Bath Accessory Board 12"x12" White</v>
          </cell>
          <cell r="D1329" t="str">
            <v>Gerber Brass.Display</v>
          </cell>
          <cell r="E1329" t="str">
            <v>No Collection</v>
          </cell>
          <cell r="F1329" t="str">
            <v>NEW PRODUC</v>
          </cell>
          <cell r="G1329" t="str">
            <v>P</v>
          </cell>
          <cell r="H1329" t="str">
            <v>3139</v>
          </cell>
          <cell r="I1329">
            <v>130.69</v>
          </cell>
          <cell r="J1329">
            <v>363</v>
          </cell>
          <cell r="K1329">
            <v>0</v>
          </cell>
          <cell r="L1329">
            <v>101</v>
          </cell>
          <cell r="M1329">
            <v>33</v>
          </cell>
          <cell r="N1329">
            <v>35</v>
          </cell>
          <cell r="O1329">
            <v>35</v>
          </cell>
          <cell r="P1329">
            <v>35</v>
          </cell>
          <cell r="Q1329">
            <v>12</v>
          </cell>
          <cell r="R1329">
            <v>30</v>
          </cell>
          <cell r="S1329">
            <v>30</v>
          </cell>
          <cell r="T1329">
            <v>35</v>
          </cell>
          <cell r="U1329">
            <v>30</v>
          </cell>
          <cell r="V1329">
            <v>32</v>
          </cell>
          <cell r="W1329">
            <v>26</v>
          </cell>
          <cell r="X1329">
            <v>26</v>
          </cell>
          <cell r="Y1329" t="str">
            <v>BENCHMARC</v>
          </cell>
        </row>
        <row r="1330">
          <cell r="B1330" t="str">
            <v>DDSPL445</v>
          </cell>
          <cell r="C1330" t="str">
            <v>Handheld Shower Board 36" x 12" Clear Acrylic</v>
          </cell>
          <cell r="D1330" t="str">
            <v>Gerber Brass.Display</v>
          </cell>
          <cell r="E1330" t="str">
            <v>No Collection</v>
          </cell>
          <cell r="F1330" t="str">
            <v>NEW PRODUC</v>
          </cell>
          <cell r="G1330" t="str">
            <v>P</v>
          </cell>
          <cell r="H1330" t="str">
            <v>3139</v>
          </cell>
          <cell r="I1330">
            <v>205.57</v>
          </cell>
          <cell r="J1330">
            <v>32</v>
          </cell>
          <cell r="K1330">
            <v>0</v>
          </cell>
          <cell r="L1330">
            <v>24</v>
          </cell>
          <cell r="M1330">
            <v>8</v>
          </cell>
          <cell r="N1330">
            <v>8</v>
          </cell>
          <cell r="O1330">
            <v>8</v>
          </cell>
          <cell r="P1330">
            <v>8</v>
          </cell>
          <cell r="Q1330">
            <v>8</v>
          </cell>
          <cell r="R1330">
            <v>8</v>
          </cell>
          <cell r="S1330">
            <v>8</v>
          </cell>
          <cell r="T1330">
            <v>8</v>
          </cell>
          <cell r="U1330">
            <v>8</v>
          </cell>
          <cell r="V1330">
            <v>5</v>
          </cell>
          <cell r="W1330">
            <v>4</v>
          </cell>
          <cell r="X1330">
            <v>4</v>
          </cell>
          <cell r="Y1330" t="str">
            <v>BENCHMARC</v>
          </cell>
        </row>
        <row r="1331">
          <cell r="B1331" t="str">
            <v>DDSPL449</v>
          </cell>
          <cell r="C1331" t="str">
            <v>Floating Shelf Wall-Original Depth for Acrylic Display System Almond</v>
          </cell>
          <cell r="D1331" t="str">
            <v>Gerber Brass.Display</v>
          </cell>
          <cell r="E1331" t="str">
            <v>No Collection</v>
          </cell>
          <cell r="F1331" t="str">
            <v>NEW PRODUC</v>
          </cell>
          <cell r="G1331" t="str">
            <v>P</v>
          </cell>
          <cell r="H1331" t="str">
            <v>3139</v>
          </cell>
          <cell r="I1331">
            <v>137.74</v>
          </cell>
          <cell r="J1331">
            <v>977</v>
          </cell>
          <cell r="K1331">
            <v>0</v>
          </cell>
          <cell r="L1331">
            <v>74</v>
          </cell>
          <cell r="M1331">
            <v>45</v>
          </cell>
          <cell r="N1331">
            <v>21</v>
          </cell>
          <cell r="O1331">
            <v>22</v>
          </cell>
          <cell r="P1331">
            <v>21</v>
          </cell>
          <cell r="Q1331">
            <v>21</v>
          </cell>
          <cell r="R1331">
            <v>20</v>
          </cell>
          <cell r="S1331">
            <v>20</v>
          </cell>
          <cell r="T1331">
            <v>20</v>
          </cell>
          <cell r="U1331">
            <v>20</v>
          </cell>
          <cell r="V1331">
            <v>20</v>
          </cell>
          <cell r="W1331">
            <v>20</v>
          </cell>
          <cell r="X1331">
            <v>20</v>
          </cell>
          <cell r="Y1331" t="str">
            <v>BENCHMARC</v>
          </cell>
        </row>
        <row r="1332">
          <cell r="B1332" t="str">
            <v>DDSPL450</v>
          </cell>
          <cell r="C1332" t="str">
            <v>Back Drop Wall for Acrylic Display System 72" x 24" White</v>
          </cell>
          <cell r="D1332" t="str">
            <v>Gerber Brass.Display</v>
          </cell>
          <cell r="E1332" t="str">
            <v>No Collection</v>
          </cell>
          <cell r="F1332" t="str">
            <v>NEW PRODUC</v>
          </cell>
          <cell r="G1332" t="str">
            <v>P</v>
          </cell>
          <cell r="H1332" t="str">
            <v>3139</v>
          </cell>
          <cell r="I1332">
            <v>144.22</v>
          </cell>
          <cell r="J1332">
            <v>86</v>
          </cell>
          <cell r="K1332">
            <v>0</v>
          </cell>
          <cell r="L1332">
            <v>45</v>
          </cell>
          <cell r="M1332">
            <v>2</v>
          </cell>
          <cell r="N1332">
            <v>17</v>
          </cell>
          <cell r="O1332">
            <v>14</v>
          </cell>
          <cell r="P1332">
            <v>16</v>
          </cell>
          <cell r="Q1332">
            <v>18</v>
          </cell>
          <cell r="R1332">
            <v>1</v>
          </cell>
          <cell r="S1332">
            <v>1</v>
          </cell>
          <cell r="T1332">
            <v>1</v>
          </cell>
          <cell r="U1332">
            <v>1</v>
          </cell>
          <cell r="V1332">
            <v>1</v>
          </cell>
          <cell r="W1332">
            <v>1</v>
          </cell>
          <cell r="X1332">
            <v>1</v>
          </cell>
          <cell r="Y1332" t="str">
            <v>BENCHMARC</v>
          </cell>
        </row>
        <row r="1333">
          <cell r="B1333" t="str">
            <v>DDSPL453</v>
          </cell>
          <cell r="C1333" t="str">
            <v>Floating Shelf Wall-Shorter Depth for Acrylic Display System Almond</v>
          </cell>
          <cell r="D1333" t="str">
            <v>Gerber Brass.Display</v>
          </cell>
          <cell r="E1333" t="str">
            <v>No Collection</v>
          </cell>
          <cell r="F1333" t="str">
            <v>NEW PRODUC</v>
          </cell>
          <cell r="G1333" t="str">
            <v>P</v>
          </cell>
          <cell r="H1333" t="str">
            <v>3139</v>
          </cell>
          <cell r="I1333">
            <v>133.37</v>
          </cell>
          <cell r="J1333">
            <v>259</v>
          </cell>
          <cell r="K1333">
            <v>0</v>
          </cell>
          <cell r="L1333">
            <v>8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 t="str">
            <v>BENCHMARC</v>
          </cell>
        </row>
        <row r="1334">
          <cell r="B1334" t="str">
            <v>DHDW4601</v>
          </cell>
          <cell r="C1334" t="str">
            <v>DISPLAY Hardware Kit for Wall Mount Body Spray</v>
          </cell>
          <cell r="D1334" t="str">
            <v>Gerber Brass.Display</v>
          </cell>
          <cell r="E1334" t="str">
            <v>No Collection</v>
          </cell>
          <cell r="F1334" t="str">
            <v>Active</v>
          </cell>
          <cell r="G1334" t="str">
            <v>P</v>
          </cell>
          <cell r="H1334" t="str">
            <v>1524</v>
          </cell>
          <cell r="I1334">
            <v>1.02</v>
          </cell>
          <cell r="J1334">
            <v>108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 t="str">
            <v>SHENZHEN</v>
          </cell>
        </row>
        <row r="1335">
          <cell r="B1335" t="str">
            <v>DHDW4800</v>
          </cell>
          <cell r="C1335" t="str">
            <v>DISPLAY Hardware Kit for Shower Arm</v>
          </cell>
          <cell r="D1335" t="str">
            <v>Gerber Brass.Display</v>
          </cell>
          <cell r="E1335" t="str">
            <v>No Collection</v>
          </cell>
          <cell r="F1335" t="str">
            <v>Active</v>
          </cell>
          <cell r="G1335" t="str">
            <v>P</v>
          </cell>
          <cell r="H1335" t="str">
            <v>1524</v>
          </cell>
          <cell r="I1335">
            <v>1.6759000000000002</v>
          </cell>
          <cell r="J1335">
            <v>98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 t="str">
            <v>SHENZHEN</v>
          </cell>
        </row>
        <row r="1336">
          <cell r="B1336" t="str">
            <v>DHDW4932</v>
          </cell>
          <cell r="C1336" t="str">
            <v>DISPLAY Hardware Kit for 1/2" Wall Mount Supply Elbow</v>
          </cell>
          <cell r="D1336" t="str">
            <v>Gerber Brass.Display</v>
          </cell>
          <cell r="E1336" t="str">
            <v>No Collection</v>
          </cell>
          <cell r="F1336" t="str">
            <v>Active</v>
          </cell>
          <cell r="G1336" t="str">
            <v>P</v>
          </cell>
          <cell r="H1336" t="str">
            <v>1524</v>
          </cell>
          <cell r="I1336">
            <v>1.395</v>
          </cell>
          <cell r="J1336">
            <v>585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 t="str">
            <v>SHENZHEN</v>
          </cell>
        </row>
        <row r="1337">
          <cell r="B1337" t="str">
            <v>DHDW5609</v>
          </cell>
          <cell r="C1337" t="str">
            <v>DISPLAY Hardware Kit for 3/4 Volume Control Trim</v>
          </cell>
          <cell r="D1337" t="str">
            <v>Gerber Brass.Display</v>
          </cell>
          <cell r="E1337" t="str">
            <v>No Collection</v>
          </cell>
          <cell r="F1337" t="str">
            <v>Active</v>
          </cell>
          <cell r="G1337" t="str">
            <v>P</v>
          </cell>
          <cell r="H1337" t="str">
            <v>1524</v>
          </cell>
          <cell r="I1337">
            <v>3.9836</v>
          </cell>
          <cell r="J1337">
            <v>650</v>
          </cell>
          <cell r="K1337">
            <v>0</v>
          </cell>
          <cell r="L1337">
            <v>11</v>
          </cell>
          <cell r="M1337">
            <v>8</v>
          </cell>
          <cell r="N1337">
            <v>8</v>
          </cell>
          <cell r="O1337">
            <v>8</v>
          </cell>
          <cell r="P1337">
            <v>19</v>
          </cell>
          <cell r="Q1337">
            <v>12</v>
          </cell>
          <cell r="R1337">
            <v>15</v>
          </cell>
          <cell r="S1337">
            <v>13</v>
          </cell>
          <cell r="T1337">
            <v>14</v>
          </cell>
          <cell r="U1337">
            <v>14</v>
          </cell>
          <cell r="V1337">
            <v>11</v>
          </cell>
          <cell r="W1337">
            <v>11</v>
          </cell>
          <cell r="X1337">
            <v>11</v>
          </cell>
          <cell r="Y1337" t="str">
            <v>SHENZHEN</v>
          </cell>
        </row>
        <row r="1338">
          <cell r="B1338" t="str">
            <v>DHDW5610</v>
          </cell>
          <cell r="C1338" t="str">
            <v>DISPLAY Hardware Kit for 3/4 Thermo Valve Trim</v>
          </cell>
          <cell r="D1338" t="str">
            <v>Gerber Brass.Display</v>
          </cell>
          <cell r="E1338" t="str">
            <v>No Collection</v>
          </cell>
          <cell r="F1338" t="str">
            <v>Active</v>
          </cell>
          <cell r="G1338" t="str">
            <v>P</v>
          </cell>
          <cell r="H1338" t="str">
            <v>1524</v>
          </cell>
          <cell r="I1338">
            <v>6.9836</v>
          </cell>
          <cell r="J1338">
            <v>694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 t="str">
            <v>SHENZHEN</v>
          </cell>
        </row>
        <row r="1339">
          <cell r="B1339" t="str">
            <v>DHDW5611</v>
          </cell>
          <cell r="C1339" t="str">
            <v>Display HDW KIT for 24" Personal Shower &amp; Slide Bar</v>
          </cell>
          <cell r="D1339" t="str">
            <v>Gerber Brass.Display</v>
          </cell>
          <cell r="E1339" t="str">
            <v>No Collection</v>
          </cell>
          <cell r="F1339" t="str">
            <v>Active</v>
          </cell>
          <cell r="G1339" t="str">
            <v>P</v>
          </cell>
          <cell r="H1339" t="str">
            <v>1524</v>
          </cell>
          <cell r="I1339">
            <v>1.3448</v>
          </cell>
          <cell r="J1339">
            <v>172</v>
          </cell>
          <cell r="K1339">
            <v>0</v>
          </cell>
          <cell r="L1339">
            <v>0</v>
          </cell>
          <cell r="M1339"/>
          <cell r="N1339"/>
          <cell r="O1339"/>
          <cell r="P1339"/>
          <cell r="Q1339"/>
          <cell r="R1339"/>
          <cell r="S1339"/>
          <cell r="T1339"/>
          <cell r="U1339"/>
          <cell r="V1339"/>
          <cell r="W1339"/>
          <cell r="X1339"/>
          <cell r="Y1339" t="str">
            <v>SHENZHEN</v>
          </cell>
        </row>
        <row r="1340">
          <cell r="B1340" t="str">
            <v>DPULLBOX01</v>
          </cell>
          <cell r="C1340" t="str">
            <v>Pullbox for Pull-Down Displays (PWB36-S10L)</v>
          </cell>
          <cell r="D1340" t="str">
            <v>Gerber Brass.Display</v>
          </cell>
          <cell r="E1340" t="str">
            <v>No Collection</v>
          </cell>
          <cell r="F1340" t="str">
            <v>Active</v>
          </cell>
          <cell r="G1340" t="str">
            <v>P</v>
          </cell>
          <cell r="H1340" t="str">
            <v>20494</v>
          </cell>
          <cell r="I1340">
            <v>9.35</v>
          </cell>
          <cell r="J1340">
            <v>1358</v>
          </cell>
          <cell r="K1340">
            <v>300</v>
          </cell>
          <cell r="L1340">
            <v>150</v>
          </cell>
          <cell r="M1340">
            <v>87</v>
          </cell>
          <cell r="N1340">
            <v>100</v>
          </cell>
          <cell r="O1340">
            <v>100</v>
          </cell>
          <cell r="P1340">
            <v>100</v>
          </cell>
          <cell r="Q1340">
            <v>100</v>
          </cell>
          <cell r="R1340">
            <v>100</v>
          </cell>
          <cell r="S1340">
            <v>100</v>
          </cell>
          <cell r="T1340">
            <v>100</v>
          </cell>
          <cell r="U1340">
            <v>100</v>
          </cell>
          <cell r="V1340">
            <v>100</v>
          </cell>
          <cell r="W1340">
            <v>100</v>
          </cell>
          <cell r="X1340">
            <v>100</v>
          </cell>
          <cell r="Y1340" t="str">
            <v>VULCAN</v>
          </cell>
        </row>
        <row r="1341">
          <cell r="B1341" t="str">
            <v>DWD3015</v>
          </cell>
          <cell r="C1341" t="str">
            <v>Display Mounting Kit for Wood Pod 1/2" Thick Roman Tub Faucet Trim</v>
          </cell>
          <cell r="D1341" t="str">
            <v>Gerber Brass.Display</v>
          </cell>
          <cell r="E1341" t="str">
            <v>No Collection</v>
          </cell>
          <cell r="F1341" t="str">
            <v>Active</v>
          </cell>
          <cell r="G1341" t="str">
            <v>P</v>
          </cell>
          <cell r="H1341" t="str">
            <v>1524</v>
          </cell>
          <cell r="I1341">
            <v>9.17</v>
          </cell>
          <cell r="J1341">
            <v>3</v>
          </cell>
          <cell r="K1341">
            <v>0</v>
          </cell>
          <cell r="L1341">
            <v>1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  <cell r="X1341">
            <v>0</v>
          </cell>
          <cell r="Y1341" t="str">
            <v>SHENZHEN</v>
          </cell>
        </row>
        <row r="1342">
          <cell r="B1342" t="str">
            <v>DWD4811</v>
          </cell>
          <cell r="C1342" t="str">
            <v>Display Mounting Kit for Wood Panel 3/4" Thick Shower Arm - Corsair- Sirius</v>
          </cell>
          <cell r="D1342" t="str">
            <v>Gerber Brass.Display</v>
          </cell>
          <cell r="E1342" t="str">
            <v>No Collection</v>
          </cell>
          <cell r="F1342" t="str">
            <v>Active</v>
          </cell>
          <cell r="G1342" t="str">
            <v>P</v>
          </cell>
          <cell r="H1342" t="str">
            <v>1524</v>
          </cell>
          <cell r="I1342">
            <v>3.3474209999999998</v>
          </cell>
          <cell r="J1342">
            <v>476</v>
          </cell>
          <cell r="K1342">
            <v>0</v>
          </cell>
          <cell r="L1342">
            <v>0</v>
          </cell>
          <cell r="M1342"/>
          <cell r="N1342"/>
          <cell r="O1342"/>
          <cell r="P1342"/>
          <cell r="Q1342"/>
          <cell r="R1342"/>
          <cell r="S1342"/>
          <cell r="T1342"/>
          <cell r="U1342"/>
          <cell r="V1342"/>
          <cell r="W1342"/>
          <cell r="X1342"/>
          <cell r="Y1342" t="str">
            <v>SHENZHEN</v>
          </cell>
        </row>
        <row r="1343">
          <cell r="B1343" t="str">
            <v>DWD4812</v>
          </cell>
          <cell r="C1343" t="str">
            <v>Display Mounting Kit for Wood Panel 3/4" Thick Shower Arm Standard</v>
          </cell>
          <cell r="D1343" t="str">
            <v>Gerber Brass.Display</v>
          </cell>
          <cell r="E1343" t="str">
            <v>No Collection</v>
          </cell>
          <cell r="F1343" t="str">
            <v>Active</v>
          </cell>
          <cell r="G1343" t="str">
            <v>P</v>
          </cell>
          <cell r="H1343" t="str">
            <v>1524</v>
          </cell>
          <cell r="I1343">
            <v>1.9969055099999999</v>
          </cell>
          <cell r="J1343">
            <v>835</v>
          </cell>
          <cell r="K1343">
            <v>0</v>
          </cell>
          <cell r="L1343">
            <v>91</v>
          </cell>
          <cell r="M1343">
            <v>120</v>
          </cell>
          <cell r="N1343">
            <v>90</v>
          </cell>
          <cell r="O1343">
            <v>90</v>
          </cell>
          <cell r="P1343">
            <v>90</v>
          </cell>
          <cell r="Q1343">
            <v>90</v>
          </cell>
          <cell r="R1343">
            <v>90</v>
          </cell>
          <cell r="S1343">
            <v>90</v>
          </cell>
          <cell r="T1343">
            <v>90</v>
          </cell>
          <cell r="U1343">
            <v>90</v>
          </cell>
          <cell r="V1343">
            <v>90</v>
          </cell>
          <cell r="W1343">
            <v>90</v>
          </cell>
          <cell r="X1343">
            <v>93</v>
          </cell>
          <cell r="Y1343" t="str">
            <v>SHENZHEN</v>
          </cell>
        </row>
        <row r="1344">
          <cell r="B1344" t="str">
            <v>DWD4813</v>
          </cell>
          <cell r="C1344" t="str">
            <v>Display Mounting Kit for Wood Panel 3/4" Thick Tub Spout</v>
          </cell>
          <cell r="D1344" t="str">
            <v>Gerber Brass.Display</v>
          </cell>
          <cell r="E1344" t="str">
            <v>No Collection</v>
          </cell>
          <cell r="F1344" t="str">
            <v>Active</v>
          </cell>
          <cell r="G1344" t="str">
            <v>P</v>
          </cell>
          <cell r="H1344" t="str">
            <v>1524</v>
          </cell>
          <cell r="I1344">
            <v>1.93117392</v>
          </cell>
          <cell r="J1344">
            <v>759</v>
          </cell>
          <cell r="K1344">
            <v>0</v>
          </cell>
          <cell r="L1344">
            <v>91</v>
          </cell>
          <cell r="M1344">
            <v>97</v>
          </cell>
          <cell r="N1344">
            <v>90</v>
          </cell>
          <cell r="O1344">
            <v>90</v>
          </cell>
          <cell r="P1344">
            <v>90</v>
          </cell>
          <cell r="Q1344">
            <v>90</v>
          </cell>
          <cell r="R1344">
            <v>90</v>
          </cell>
          <cell r="S1344">
            <v>90</v>
          </cell>
          <cell r="T1344">
            <v>90</v>
          </cell>
          <cell r="U1344">
            <v>90</v>
          </cell>
          <cell r="V1344">
            <v>90</v>
          </cell>
          <cell r="W1344">
            <v>90</v>
          </cell>
          <cell r="X1344">
            <v>90</v>
          </cell>
          <cell r="Y1344" t="str">
            <v>SHENZHEN</v>
          </cell>
        </row>
        <row r="1345">
          <cell r="B1345" t="str">
            <v>DWD5000</v>
          </cell>
          <cell r="C1345" t="str">
            <v>Display Mounting Kit for Wood Panel 3/4" Thick PB Shower Valve Chrome</v>
          </cell>
          <cell r="D1345" t="str">
            <v>Gerber Brass.Display</v>
          </cell>
          <cell r="E1345" t="str">
            <v>No Collection</v>
          </cell>
          <cell r="F1345" t="str">
            <v>Active</v>
          </cell>
          <cell r="G1345" t="str">
            <v>P</v>
          </cell>
          <cell r="H1345" t="str">
            <v>1524</v>
          </cell>
          <cell r="I1345">
            <v>8.6368651800000009</v>
          </cell>
          <cell r="J1345">
            <v>323</v>
          </cell>
          <cell r="K1345">
            <v>0</v>
          </cell>
          <cell r="L1345">
            <v>40</v>
          </cell>
          <cell r="M1345">
            <v>40</v>
          </cell>
          <cell r="N1345">
            <v>49</v>
          </cell>
          <cell r="O1345">
            <v>43</v>
          </cell>
          <cell r="P1345">
            <v>30</v>
          </cell>
          <cell r="Q1345">
            <v>41</v>
          </cell>
          <cell r="R1345">
            <v>48</v>
          </cell>
          <cell r="S1345">
            <v>77</v>
          </cell>
          <cell r="T1345">
            <v>67</v>
          </cell>
          <cell r="U1345">
            <v>67</v>
          </cell>
          <cell r="V1345">
            <v>53</v>
          </cell>
          <cell r="W1345">
            <v>43</v>
          </cell>
          <cell r="X1345">
            <v>32</v>
          </cell>
          <cell r="Y1345" t="str">
            <v>SHENZHEN</v>
          </cell>
        </row>
        <row r="1346">
          <cell r="B1346" t="str">
            <v>DWD5000BB</v>
          </cell>
          <cell r="C1346" t="str">
            <v>Display Mounting Kit for Wood Panel 3/4" Thick PB Shower Valve Brushed Bronze</v>
          </cell>
          <cell r="D1346" t="str">
            <v>Gerber Brass.Display</v>
          </cell>
          <cell r="E1346" t="str">
            <v>No Collection</v>
          </cell>
          <cell r="F1346" t="str">
            <v>Active</v>
          </cell>
          <cell r="G1346" t="str">
            <v>P</v>
          </cell>
          <cell r="H1346" t="str">
            <v>1524</v>
          </cell>
          <cell r="I1346">
            <v>15.4499622</v>
          </cell>
          <cell r="J1346">
            <v>140</v>
          </cell>
          <cell r="K1346">
            <v>0</v>
          </cell>
          <cell r="L1346">
            <v>21</v>
          </cell>
          <cell r="M1346">
            <v>16</v>
          </cell>
          <cell r="N1346">
            <v>34</v>
          </cell>
          <cell r="O1346">
            <v>15</v>
          </cell>
          <cell r="P1346">
            <v>19</v>
          </cell>
          <cell r="Q1346">
            <v>18</v>
          </cell>
          <cell r="R1346">
            <v>17</v>
          </cell>
          <cell r="S1346">
            <v>31</v>
          </cell>
          <cell r="T1346">
            <v>25</v>
          </cell>
          <cell r="U1346">
            <v>21</v>
          </cell>
          <cell r="V1346">
            <v>20</v>
          </cell>
          <cell r="W1346">
            <v>17</v>
          </cell>
          <cell r="X1346">
            <v>9</v>
          </cell>
          <cell r="Y1346" t="str">
            <v>SHENZHEN</v>
          </cell>
        </row>
        <row r="1347">
          <cell r="B1347" t="str">
            <v>DWD5000BN</v>
          </cell>
          <cell r="C1347" t="str">
            <v>Display Mounting Kit for Wood Panel 3/4" Thick PB Shower Valve Brushed Nickel</v>
          </cell>
          <cell r="D1347" t="str">
            <v>Gerber Brass.Display</v>
          </cell>
          <cell r="E1347" t="str">
            <v>No Collection</v>
          </cell>
          <cell r="F1347" t="str">
            <v>Active</v>
          </cell>
          <cell r="G1347" t="str">
            <v>P</v>
          </cell>
          <cell r="H1347" t="str">
            <v>1524</v>
          </cell>
          <cell r="I1347">
            <v>10.52445468</v>
          </cell>
          <cell r="J1347">
            <v>250</v>
          </cell>
          <cell r="K1347">
            <v>0</v>
          </cell>
          <cell r="L1347">
            <v>34</v>
          </cell>
          <cell r="M1347">
            <v>33</v>
          </cell>
          <cell r="N1347">
            <v>40</v>
          </cell>
          <cell r="O1347">
            <v>31</v>
          </cell>
          <cell r="P1347">
            <v>31</v>
          </cell>
          <cell r="Q1347">
            <v>33</v>
          </cell>
          <cell r="R1347">
            <v>47</v>
          </cell>
          <cell r="S1347">
            <v>59</v>
          </cell>
          <cell r="T1347">
            <v>51</v>
          </cell>
          <cell r="U1347">
            <v>50</v>
          </cell>
          <cell r="V1347">
            <v>50</v>
          </cell>
          <cell r="W1347">
            <v>33</v>
          </cell>
          <cell r="X1347">
            <v>25</v>
          </cell>
          <cell r="Y1347" t="str">
            <v>SHENZHEN</v>
          </cell>
        </row>
        <row r="1348">
          <cell r="B1348" t="str">
            <v>DWD5000BS</v>
          </cell>
          <cell r="C1348" t="str">
            <v>Display Mounting Kit for Wood Panel 3/4" Thick PB Shower Valve Satin Black</v>
          </cell>
          <cell r="D1348" t="str">
            <v>Gerber Brass.Display</v>
          </cell>
          <cell r="E1348" t="str">
            <v>No Collection</v>
          </cell>
          <cell r="F1348" t="str">
            <v>Active</v>
          </cell>
          <cell r="G1348" t="str">
            <v>P</v>
          </cell>
          <cell r="H1348" t="str">
            <v>1524</v>
          </cell>
          <cell r="I1348">
            <v>10.06</v>
          </cell>
          <cell r="J1348">
            <v>199</v>
          </cell>
          <cell r="K1348">
            <v>0</v>
          </cell>
          <cell r="L1348">
            <v>35</v>
          </cell>
          <cell r="M1348">
            <v>25</v>
          </cell>
          <cell r="N1348">
            <v>53</v>
          </cell>
          <cell r="O1348">
            <v>30</v>
          </cell>
          <cell r="P1348">
            <v>29</v>
          </cell>
          <cell r="Q1348">
            <v>33</v>
          </cell>
          <cell r="R1348">
            <v>28</v>
          </cell>
          <cell r="S1348">
            <v>51</v>
          </cell>
          <cell r="T1348">
            <v>51</v>
          </cell>
          <cell r="U1348">
            <v>45</v>
          </cell>
          <cell r="V1348">
            <v>33</v>
          </cell>
          <cell r="W1348">
            <v>36</v>
          </cell>
          <cell r="X1348">
            <v>22</v>
          </cell>
          <cell r="Y1348" t="str">
            <v>SHENZHEN</v>
          </cell>
        </row>
        <row r="1349">
          <cell r="B1349" t="str">
            <v>DWD5601</v>
          </cell>
          <cell r="C1349" t="str">
            <v>Display Mounting Kit for Wood Panel 3/4" Thick 1/2" Thermostatic Trim</v>
          </cell>
          <cell r="D1349" t="str">
            <v>Gerber Brass.Display</v>
          </cell>
          <cell r="E1349" t="str">
            <v>No Collection</v>
          </cell>
          <cell r="F1349" t="str">
            <v>Active</v>
          </cell>
          <cell r="G1349" t="str">
            <v>P</v>
          </cell>
          <cell r="H1349" t="str">
            <v>1524</v>
          </cell>
          <cell r="I1349">
            <v>13.69</v>
          </cell>
          <cell r="J1349">
            <v>286</v>
          </cell>
          <cell r="K1349">
            <v>0</v>
          </cell>
          <cell r="L1349">
            <v>27</v>
          </cell>
          <cell r="M1349">
            <v>30</v>
          </cell>
          <cell r="N1349">
            <v>34</v>
          </cell>
          <cell r="O1349">
            <v>20</v>
          </cell>
          <cell r="P1349">
            <v>30</v>
          </cell>
          <cell r="Q1349">
            <v>43</v>
          </cell>
          <cell r="R1349">
            <v>40</v>
          </cell>
          <cell r="S1349">
            <v>48</v>
          </cell>
          <cell r="T1349">
            <v>51</v>
          </cell>
          <cell r="U1349">
            <v>39</v>
          </cell>
          <cell r="V1349">
            <v>31</v>
          </cell>
          <cell r="W1349">
            <v>36</v>
          </cell>
          <cell r="X1349">
            <v>27</v>
          </cell>
          <cell r="Y1349" t="str">
            <v>SHENZHEN</v>
          </cell>
        </row>
        <row r="1350">
          <cell r="B1350" t="str">
            <v>G0040010</v>
          </cell>
          <cell r="C1350" t="str">
            <v>Viper 1H Kitchen Faucet w/out Spray &amp; w/ Deck Plate 1.75gpm Chrome</v>
          </cell>
          <cell r="D1350" t="str">
            <v>Gerber Brass.Faucet-Kitchen</v>
          </cell>
          <cell r="E1350" t="str">
            <v>Viper</v>
          </cell>
          <cell r="F1350" t="str">
            <v>Active</v>
          </cell>
          <cell r="G1350" t="str">
            <v>P</v>
          </cell>
          <cell r="H1350" t="str">
            <v>G00088</v>
          </cell>
          <cell r="I1350">
            <v>39.804549999999999</v>
          </cell>
          <cell r="J1350">
            <v>1201</v>
          </cell>
          <cell r="K1350">
            <v>0</v>
          </cell>
          <cell r="L1350">
            <v>334</v>
          </cell>
          <cell r="M1350">
            <v>77</v>
          </cell>
          <cell r="N1350">
            <v>76</v>
          </cell>
          <cell r="O1350">
            <v>76</v>
          </cell>
          <cell r="P1350">
            <v>74</v>
          </cell>
          <cell r="Q1350">
            <v>82</v>
          </cell>
          <cell r="R1350">
            <v>76</v>
          </cell>
          <cell r="S1350">
            <v>111</v>
          </cell>
          <cell r="T1350">
            <v>128</v>
          </cell>
          <cell r="U1350">
            <v>95</v>
          </cell>
          <cell r="V1350">
            <v>82</v>
          </cell>
          <cell r="W1350">
            <v>54</v>
          </cell>
          <cell r="X1350">
            <v>49</v>
          </cell>
          <cell r="Y1350" t="str">
            <v>GOOD2GO</v>
          </cell>
        </row>
        <row r="1351">
          <cell r="B1351" t="str">
            <v>G0040010SS</v>
          </cell>
          <cell r="C1351" t="str">
            <v>Viper 1H Kitchen Faucet w/out Spray &amp; w/ Deck Plate 1.75gpm Stainless Steel</v>
          </cell>
          <cell r="D1351" t="str">
            <v>Gerber Brass.Faucet-Kitchen</v>
          </cell>
          <cell r="E1351" t="str">
            <v>Viper</v>
          </cell>
          <cell r="F1351" t="str">
            <v>Active</v>
          </cell>
          <cell r="G1351" t="str">
            <v>P</v>
          </cell>
          <cell r="H1351" t="str">
            <v>1524</v>
          </cell>
          <cell r="I1351">
            <v>50.44283085</v>
          </cell>
          <cell r="J1351">
            <v>8</v>
          </cell>
          <cell r="K1351">
            <v>0</v>
          </cell>
          <cell r="L1351">
            <v>4</v>
          </cell>
          <cell r="M1351">
            <v>4</v>
          </cell>
          <cell r="N1351">
            <v>4</v>
          </cell>
          <cell r="O1351">
            <v>3</v>
          </cell>
          <cell r="P1351">
            <v>3</v>
          </cell>
          <cell r="Q1351">
            <v>4</v>
          </cell>
          <cell r="R1351">
            <v>5</v>
          </cell>
          <cell r="S1351">
            <v>2</v>
          </cell>
          <cell r="T1351">
            <v>3</v>
          </cell>
          <cell r="U1351">
            <v>2</v>
          </cell>
          <cell r="V1351">
            <v>9</v>
          </cell>
          <cell r="W1351">
            <v>2</v>
          </cell>
          <cell r="X1351">
            <v>2</v>
          </cell>
          <cell r="Y1351" t="str">
            <v>PLANDROP25</v>
          </cell>
        </row>
        <row r="1352">
          <cell r="B1352" t="str">
            <v>G0040012</v>
          </cell>
          <cell r="C1352" t="str">
            <v>Viper 1H Kitchen Faucet w/ Spray &amp; Deck Plate 1.75gpm Aeration/2.2gpm Spray Chrome</v>
          </cell>
          <cell r="D1352" t="str">
            <v>Gerber Brass.Faucet-Kitchen</v>
          </cell>
          <cell r="E1352" t="str">
            <v>Viper</v>
          </cell>
          <cell r="F1352" t="str">
            <v>Active</v>
          </cell>
          <cell r="G1352" t="str">
            <v>P</v>
          </cell>
          <cell r="H1352" t="str">
            <v>1524</v>
          </cell>
          <cell r="I1352">
            <v>44.392113479999999</v>
          </cell>
          <cell r="J1352">
            <v>189</v>
          </cell>
          <cell r="K1352">
            <v>0</v>
          </cell>
          <cell r="L1352">
            <v>190</v>
          </cell>
          <cell r="M1352">
            <v>162</v>
          </cell>
          <cell r="N1352">
            <v>208</v>
          </cell>
          <cell r="O1352">
            <v>96</v>
          </cell>
          <cell r="P1352">
            <v>79</v>
          </cell>
          <cell r="Q1352">
            <v>104</v>
          </cell>
          <cell r="R1352">
            <v>125</v>
          </cell>
          <cell r="S1352">
            <v>75</v>
          </cell>
          <cell r="T1352">
            <v>80</v>
          </cell>
          <cell r="U1352">
            <v>72</v>
          </cell>
          <cell r="V1352">
            <v>84</v>
          </cell>
          <cell r="W1352">
            <v>111</v>
          </cell>
          <cell r="X1352">
            <v>116</v>
          </cell>
          <cell r="Y1352" t="str">
            <v>SHENZHEN</v>
          </cell>
        </row>
        <row r="1353">
          <cell r="B1353" t="str">
            <v>G0040012SS</v>
          </cell>
          <cell r="C1353" t="str">
            <v>Viper 1H Kitchen Faucet w/ Spray &amp; Deck Plate 1.75gpm Aeration/2.2gpm Spray Stainless Steel</v>
          </cell>
          <cell r="D1353" t="str">
            <v>Gerber Brass.Faucet-Kitchen</v>
          </cell>
          <cell r="E1353" t="str">
            <v>Viper</v>
          </cell>
          <cell r="F1353" t="str">
            <v>Active</v>
          </cell>
          <cell r="G1353" t="str">
            <v>P</v>
          </cell>
          <cell r="H1353" t="str">
            <v>1524</v>
          </cell>
          <cell r="I1353">
            <v>58.60501008</v>
          </cell>
          <cell r="J1353">
            <v>166</v>
          </cell>
          <cell r="K1353">
            <v>0</v>
          </cell>
          <cell r="L1353">
            <v>11</v>
          </cell>
          <cell r="M1353">
            <v>8</v>
          </cell>
          <cell r="N1353">
            <v>10</v>
          </cell>
          <cell r="O1353">
            <v>10</v>
          </cell>
          <cell r="P1353">
            <v>11</v>
          </cell>
          <cell r="Q1353">
            <v>10</v>
          </cell>
          <cell r="R1353">
            <v>10</v>
          </cell>
          <cell r="S1353">
            <v>10</v>
          </cell>
          <cell r="T1353">
            <v>13</v>
          </cell>
          <cell r="U1353">
            <v>14</v>
          </cell>
          <cell r="V1353">
            <v>31</v>
          </cell>
          <cell r="W1353">
            <v>16</v>
          </cell>
          <cell r="X1353">
            <v>23</v>
          </cell>
          <cell r="Y1353" t="str">
            <v>SHENZHEN</v>
          </cell>
        </row>
        <row r="1354">
          <cell r="B1354" t="str">
            <v>G0040015</v>
          </cell>
          <cell r="C1354" t="str">
            <v>Viper 1H Kitchen Faucet w/ Spray on Deck 1.75gpm Aeration/2.2gpm Spray Chrome</v>
          </cell>
          <cell r="D1354" t="str">
            <v>Gerber Brass.Faucet-Kitchen</v>
          </cell>
          <cell r="E1354" t="str">
            <v>Viper</v>
          </cell>
          <cell r="F1354" t="str">
            <v>Active</v>
          </cell>
          <cell r="G1354" t="str">
            <v>P</v>
          </cell>
          <cell r="H1354" t="str">
            <v>1524</v>
          </cell>
          <cell r="I1354">
            <v>44.28188256</v>
          </cell>
          <cell r="J1354">
            <v>315</v>
          </cell>
          <cell r="K1354">
            <v>0</v>
          </cell>
          <cell r="L1354">
            <v>31</v>
          </cell>
          <cell r="M1354">
            <v>27</v>
          </cell>
          <cell r="N1354">
            <v>32</v>
          </cell>
          <cell r="O1354">
            <v>32</v>
          </cell>
          <cell r="P1354">
            <v>32</v>
          </cell>
          <cell r="Q1354">
            <v>23</v>
          </cell>
          <cell r="R1354">
            <v>19</v>
          </cell>
          <cell r="S1354">
            <v>12</v>
          </cell>
          <cell r="T1354">
            <v>17</v>
          </cell>
          <cell r="U1354">
            <v>93</v>
          </cell>
          <cell r="V1354">
            <v>17</v>
          </cell>
          <cell r="W1354">
            <v>15</v>
          </cell>
          <cell r="X1354">
            <v>17</v>
          </cell>
          <cell r="Y1354" t="str">
            <v>SHENZHEN</v>
          </cell>
        </row>
        <row r="1355">
          <cell r="B1355" t="str">
            <v>G0040015SS</v>
          </cell>
          <cell r="C1355" t="str">
            <v>Viper 1H Kitchen Faucet w/ Spray on Deck 1.75gpm Aeration/2.2gpm Spray Stainless Steel</v>
          </cell>
          <cell r="D1355" t="str">
            <v>Gerber Brass.Faucet-Kitchen</v>
          </cell>
          <cell r="E1355" t="str">
            <v>Viper</v>
          </cell>
          <cell r="F1355" t="str">
            <v>Active</v>
          </cell>
          <cell r="G1355" t="str">
            <v>P</v>
          </cell>
          <cell r="H1355" t="str">
            <v>1524</v>
          </cell>
          <cell r="I1355">
            <v>58.671019829999999</v>
          </cell>
          <cell r="J1355">
            <v>41</v>
          </cell>
          <cell r="K1355">
            <v>0</v>
          </cell>
          <cell r="L1355">
            <v>1</v>
          </cell>
          <cell r="M1355">
            <v>2</v>
          </cell>
          <cell r="N1355">
            <v>3</v>
          </cell>
          <cell r="O1355">
            <v>1</v>
          </cell>
          <cell r="P1355">
            <v>1</v>
          </cell>
          <cell r="Q1355">
            <v>1</v>
          </cell>
          <cell r="R1355">
            <v>1</v>
          </cell>
          <cell r="S1355">
            <v>1</v>
          </cell>
          <cell r="T1355">
            <v>3</v>
          </cell>
          <cell r="U1355">
            <v>1</v>
          </cell>
          <cell r="V1355">
            <v>2</v>
          </cell>
          <cell r="W1355">
            <v>1</v>
          </cell>
          <cell r="X1355">
            <v>1</v>
          </cell>
          <cell r="Y1355" t="str">
            <v>PLANDROP25</v>
          </cell>
        </row>
        <row r="1356">
          <cell r="B1356" t="str">
            <v>G0040023</v>
          </cell>
          <cell r="C1356" t="str">
            <v>Viper 1H Lavatory Faucet Single Hole Mount w/ 50/50 Touch Down Drain 1.2gpm Chrome</v>
          </cell>
          <cell r="D1356" t="str">
            <v>Gerber Brass.Faucet-Lavatory</v>
          </cell>
          <cell r="E1356" t="str">
            <v>Viper</v>
          </cell>
          <cell r="F1356" t="str">
            <v>Active</v>
          </cell>
          <cell r="G1356" t="str">
            <v>P</v>
          </cell>
          <cell r="H1356" t="str">
            <v>1524</v>
          </cell>
          <cell r="I1356">
            <v>32.98760961</v>
          </cell>
          <cell r="J1356">
            <v>159</v>
          </cell>
          <cell r="K1356">
            <v>0</v>
          </cell>
          <cell r="L1356">
            <v>0</v>
          </cell>
          <cell r="M1356">
            <v>58</v>
          </cell>
          <cell r="N1356">
            <v>58</v>
          </cell>
          <cell r="O1356">
            <v>58</v>
          </cell>
          <cell r="P1356">
            <v>58</v>
          </cell>
          <cell r="Q1356">
            <v>63</v>
          </cell>
          <cell r="R1356">
            <v>17</v>
          </cell>
          <cell r="S1356">
            <v>18</v>
          </cell>
          <cell r="T1356">
            <v>23</v>
          </cell>
          <cell r="U1356">
            <v>15</v>
          </cell>
          <cell r="V1356">
            <v>22</v>
          </cell>
          <cell r="W1356">
            <v>86</v>
          </cell>
          <cell r="X1356">
            <v>14</v>
          </cell>
          <cell r="Y1356" t="str">
            <v>SHENZHEN</v>
          </cell>
        </row>
        <row r="1357">
          <cell r="B1357" t="str">
            <v>G0040023BN</v>
          </cell>
          <cell r="C1357" t="str">
            <v>Viper 1H Lavatory Faucet Single Hole Mount w/ 50/50 Touch Down Drain 1.2gpm Brushed Nickel</v>
          </cell>
          <cell r="D1357" t="str">
            <v>Gerber Brass.Faucet-Lavatory</v>
          </cell>
          <cell r="E1357" t="str">
            <v>Viper</v>
          </cell>
          <cell r="F1357" t="str">
            <v>Active</v>
          </cell>
          <cell r="G1357" t="str">
            <v>P</v>
          </cell>
          <cell r="H1357" t="str">
            <v>1524</v>
          </cell>
          <cell r="I1357">
            <v>37.827621899999997</v>
          </cell>
          <cell r="J1357">
            <v>14</v>
          </cell>
          <cell r="K1357">
            <v>0</v>
          </cell>
          <cell r="L1357">
            <v>19</v>
          </cell>
          <cell r="M1357">
            <v>38</v>
          </cell>
          <cell r="N1357">
            <v>10</v>
          </cell>
          <cell r="O1357">
            <v>30</v>
          </cell>
          <cell r="P1357">
            <v>10</v>
          </cell>
          <cell r="Q1357">
            <v>10</v>
          </cell>
          <cell r="R1357">
            <v>32</v>
          </cell>
          <cell r="S1357">
            <v>3</v>
          </cell>
          <cell r="T1357">
            <v>1</v>
          </cell>
          <cell r="U1357">
            <v>9</v>
          </cell>
          <cell r="V1357">
            <v>10</v>
          </cell>
          <cell r="W1357">
            <v>1</v>
          </cell>
          <cell r="X1357">
            <v>5</v>
          </cell>
          <cell r="Y1357" t="str">
            <v>SHENZHEN</v>
          </cell>
        </row>
        <row r="1358">
          <cell r="B1358" t="str">
            <v>G0040024</v>
          </cell>
          <cell r="C1358" t="str">
            <v>Viper 1H Lavatory Faucet w/ Metal Touch Down Drain 1.2gpm Chrome</v>
          </cell>
          <cell r="D1358" t="str">
            <v>Gerber Brass.Faucet-Lavatory</v>
          </cell>
          <cell r="E1358" t="str">
            <v>Viper</v>
          </cell>
          <cell r="F1358" t="str">
            <v>Active</v>
          </cell>
          <cell r="G1358" t="str">
            <v>P</v>
          </cell>
          <cell r="H1358" t="str">
            <v>1524</v>
          </cell>
          <cell r="I1358">
            <v>31.180072620000001</v>
          </cell>
          <cell r="J1358">
            <v>967</v>
          </cell>
          <cell r="K1358">
            <v>0</v>
          </cell>
          <cell r="L1358">
            <v>351</v>
          </cell>
          <cell r="M1358">
            <v>269</v>
          </cell>
          <cell r="N1358">
            <v>294</v>
          </cell>
          <cell r="O1358">
            <v>180</v>
          </cell>
          <cell r="P1358">
            <v>215</v>
          </cell>
          <cell r="Q1358">
            <v>230</v>
          </cell>
          <cell r="R1358">
            <v>187</v>
          </cell>
          <cell r="S1358">
            <v>337</v>
          </cell>
          <cell r="T1358">
            <v>200</v>
          </cell>
          <cell r="U1358">
            <v>241</v>
          </cell>
          <cell r="V1358">
            <v>200</v>
          </cell>
          <cell r="W1358">
            <v>203</v>
          </cell>
          <cell r="X1358">
            <v>314</v>
          </cell>
          <cell r="Y1358" t="str">
            <v>GOOD2GO</v>
          </cell>
        </row>
        <row r="1359">
          <cell r="B1359" t="str">
            <v>G0040024BN</v>
          </cell>
          <cell r="C1359" t="str">
            <v>Viper 1H Lavatory Faucet w/ Metal Touch Down Drain 1.2gpm Brushed Nickel</v>
          </cell>
          <cell r="D1359" t="str">
            <v>Gerber Brass.Faucet-Lavatory</v>
          </cell>
          <cell r="E1359" t="str">
            <v>Viper</v>
          </cell>
          <cell r="F1359" t="str">
            <v>Active</v>
          </cell>
          <cell r="G1359" t="str">
            <v>P</v>
          </cell>
          <cell r="H1359" t="str">
            <v>1524</v>
          </cell>
          <cell r="I1359">
            <v>36.467854019999997</v>
          </cell>
          <cell r="J1359">
            <v>456</v>
          </cell>
          <cell r="K1359">
            <v>0</v>
          </cell>
          <cell r="L1359">
            <v>56</v>
          </cell>
          <cell r="M1359">
            <v>28</v>
          </cell>
          <cell r="N1359">
            <v>32</v>
          </cell>
          <cell r="O1359">
            <v>22</v>
          </cell>
          <cell r="P1359">
            <v>140</v>
          </cell>
          <cell r="Q1359">
            <v>25</v>
          </cell>
          <cell r="R1359">
            <v>25</v>
          </cell>
          <cell r="S1359">
            <v>25</v>
          </cell>
          <cell r="T1359">
            <v>45</v>
          </cell>
          <cell r="U1359">
            <v>31</v>
          </cell>
          <cell r="V1359">
            <v>69</v>
          </cell>
          <cell r="W1359">
            <v>32</v>
          </cell>
          <cell r="X1359">
            <v>51</v>
          </cell>
          <cell r="Y1359" t="str">
            <v>SHENZHEN</v>
          </cell>
        </row>
        <row r="1360">
          <cell r="B1360" t="str">
            <v>G0040025</v>
          </cell>
          <cell r="C1360" t="str">
            <v>Viper 1H Lavatory Faucet w/ 50/50 Touch Down Drain 1.2gpm Chrome</v>
          </cell>
          <cell r="D1360" t="str">
            <v>Gerber Brass.Faucet-Lavatory</v>
          </cell>
          <cell r="E1360" t="str">
            <v>Viper</v>
          </cell>
          <cell r="F1360" t="str">
            <v>Active</v>
          </cell>
          <cell r="G1360" t="str">
            <v>P</v>
          </cell>
          <cell r="H1360" t="str">
            <v>G00088</v>
          </cell>
          <cell r="I1360">
            <v>35.591900000000003</v>
          </cell>
          <cell r="J1360">
            <v>525</v>
          </cell>
          <cell r="K1360">
            <v>0</v>
          </cell>
          <cell r="L1360">
            <v>44</v>
          </cell>
          <cell r="M1360">
            <v>107</v>
          </cell>
          <cell r="N1360">
            <v>105</v>
          </cell>
          <cell r="O1360">
            <v>105</v>
          </cell>
          <cell r="P1360">
            <v>48</v>
          </cell>
          <cell r="Q1360">
            <v>62</v>
          </cell>
          <cell r="R1360">
            <v>104</v>
          </cell>
          <cell r="S1360">
            <v>100</v>
          </cell>
          <cell r="T1360">
            <v>46</v>
          </cell>
          <cell r="U1360">
            <v>30</v>
          </cell>
          <cell r="V1360">
            <v>65</v>
          </cell>
          <cell r="W1360">
            <v>107</v>
          </cell>
          <cell r="X1360">
            <v>101</v>
          </cell>
          <cell r="Y1360" t="str">
            <v>LAREDO</v>
          </cell>
        </row>
        <row r="1361">
          <cell r="B1361" t="str">
            <v>G0040025BN</v>
          </cell>
          <cell r="C1361" t="str">
            <v>Viper 1H Lavatory Faucet w/ 50/50 Touch Down Drain 1.2gpm Brushed Nickel</v>
          </cell>
          <cell r="D1361" t="str">
            <v>Gerber Brass.Faucet-Lavatory</v>
          </cell>
          <cell r="E1361" t="str">
            <v>Viper</v>
          </cell>
          <cell r="F1361" t="str">
            <v>Active</v>
          </cell>
          <cell r="G1361" t="str">
            <v>P</v>
          </cell>
          <cell r="H1361" t="str">
            <v>1524</v>
          </cell>
          <cell r="I1361">
            <v>35.95065477</v>
          </cell>
          <cell r="J1361">
            <v>282</v>
          </cell>
          <cell r="K1361">
            <v>0</v>
          </cell>
          <cell r="L1361">
            <v>5</v>
          </cell>
          <cell r="M1361">
            <v>3</v>
          </cell>
          <cell r="N1361">
            <v>2</v>
          </cell>
          <cell r="O1361">
            <v>15</v>
          </cell>
          <cell r="P1361">
            <v>1</v>
          </cell>
          <cell r="Q1361">
            <v>2</v>
          </cell>
          <cell r="R1361">
            <v>3</v>
          </cell>
          <cell r="S1361">
            <v>6</v>
          </cell>
          <cell r="T1361">
            <v>9</v>
          </cell>
          <cell r="U1361">
            <v>23</v>
          </cell>
          <cell r="V1361">
            <v>11</v>
          </cell>
          <cell r="W1361">
            <v>7</v>
          </cell>
          <cell r="X1361">
            <v>11</v>
          </cell>
          <cell r="Y1361" t="str">
            <v>SHENZHEN</v>
          </cell>
        </row>
        <row r="1362">
          <cell r="B1362" t="str">
            <v>G0040026</v>
          </cell>
          <cell r="C1362" t="str">
            <v>Viper 1H Lavatory Faucet Single Hole Mount Less Drain 1.2gpm Chrome</v>
          </cell>
          <cell r="D1362" t="str">
            <v>Gerber Brass.Faucet-Lavatory</v>
          </cell>
          <cell r="E1362" t="str">
            <v>Viper</v>
          </cell>
          <cell r="F1362" t="str">
            <v>Active</v>
          </cell>
          <cell r="G1362" t="str">
            <v>P</v>
          </cell>
          <cell r="H1362" t="str">
            <v>1524</v>
          </cell>
          <cell r="I1362">
            <v>25.393406160000001</v>
          </cell>
          <cell r="J1362">
            <v>132</v>
          </cell>
          <cell r="K1362">
            <v>0</v>
          </cell>
          <cell r="L1362">
            <v>26</v>
          </cell>
          <cell r="M1362">
            <v>24</v>
          </cell>
          <cell r="N1362">
            <v>24</v>
          </cell>
          <cell r="O1362">
            <v>24</v>
          </cell>
          <cell r="P1362">
            <v>24</v>
          </cell>
          <cell r="Q1362">
            <v>34</v>
          </cell>
          <cell r="R1362">
            <v>19</v>
          </cell>
          <cell r="S1362">
            <v>24</v>
          </cell>
          <cell r="T1362">
            <v>21</v>
          </cell>
          <cell r="U1362">
            <v>23</v>
          </cell>
          <cell r="V1362">
            <v>28</v>
          </cell>
          <cell r="W1362">
            <v>17</v>
          </cell>
          <cell r="X1362">
            <v>17</v>
          </cell>
          <cell r="Y1362" t="str">
            <v>SHENZHEN</v>
          </cell>
        </row>
        <row r="1363">
          <cell r="B1363" t="str">
            <v>G0040026BN</v>
          </cell>
          <cell r="C1363" t="str">
            <v>Viper 1H Lavatory Faucet Single Hole Mount Less Drain 1.2gpm Brushed Nickel</v>
          </cell>
          <cell r="D1363" t="str">
            <v>Gerber Brass.Faucet-Lavatory</v>
          </cell>
          <cell r="E1363" t="str">
            <v>Viper</v>
          </cell>
          <cell r="F1363" t="str">
            <v>Active</v>
          </cell>
          <cell r="G1363" t="str">
            <v>P</v>
          </cell>
          <cell r="H1363" t="str">
            <v>1524</v>
          </cell>
          <cell r="I1363">
            <v>30.035847960000002</v>
          </cell>
          <cell r="J1363">
            <v>169</v>
          </cell>
          <cell r="K1363">
            <v>0</v>
          </cell>
          <cell r="L1363">
            <v>5</v>
          </cell>
          <cell r="M1363">
            <v>4</v>
          </cell>
          <cell r="N1363">
            <v>5</v>
          </cell>
          <cell r="O1363">
            <v>4</v>
          </cell>
          <cell r="P1363">
            <v>4</v>
          </cell>
          <cell r="Q1363">
            <v>7</v>
          </cell>
          <cell r="R1363">
            <v>9</v>
          </cell>
          <cell r="S1363">
            <v>7</v>
          </cell>
          <cell r="T1363">
            <v>6</v>
          </cell>
          <cell r="U1363">
            <v>13</v>
          </cell>
          <cell r="V1363">
            <v>19</v>
          </cell>
          <cell r="W1363">
            <v>5</v>
          </cell>
          <cell r="X1363">
            <v>10</v>
          </cell>
          <cell r="Y1363" t="str">
            <v>SHENZHEN</v>
          </cell>
        </row>
        <row r="1364">
          <cell r="B1364" t="str">
            <v>G0040028</v>
          </cell>
          <cell r="C1364" t="str">
            <v>Viper 1H Lavatory Faucet Less Drain 1.2gpm Chrome</v>
          </cell>
          <cell r="D1364" t="str">
            <v>Gerber Brass.Faucet-Lavatory</v>
          </cell>
          <cell r="E1364" t="str">
            <v>Viper</v>
          </cell>
          <cell r="F1364" t="str">
            <v>Active</v>
          </cell>
          <cell r="G1364" t="str">
            <v>P</v>
          </cell>
          <cell r="H1364" t="str">
            <v>1524</v>
          </cell>
          <cell r="I1364">
            <v>23.20552704</v>
          </cell>
          <cell r="J1364">
            <v>459</v>
          </cell>
          <cell r="K1364">
            <v>40</v>
          </cell>
          <cell r="L1364">
            <v>101</v>
          </cell>
          <cell r="M1364">
            <v>30</v>
          </cell>
          <cell r="N1364">
            <v>30</v>
          </cell>
          <cell r="O1364">
            <v>30</v>
          </cell>
          <cell r="P1364">
            <v>30</v>
          </cell>
          <cell r="Q1364">
            <v>32</v>
          </cell>
          <cell r="R1364">
            <v>32</v>
          </cell>
          <cell r="S1364">
            <v>30</v>
          </cell>
          <cell r="T1364">
            <v>31</v>
          </cell>
          <cell r="U1364">
            <v>31</v>
          </cell>
          <cell r="V1364">
            <v>33</v>
          </cell>
          <cell r="W1364">
            <v>30</v>
          </cell>
          <cell r="X1364">
            <v>29</v>
          </cell>
          <cell r="Y1364" t="str">
            <v>SHENZHEN</v>
          </cell>
        </row>
        <row r="1365">
          <cell r="B1365" t="str">
            <v>G0040028BN</v>
          </cell>
          <cell r="C1365" t="str">
            <v>Viper 1H Lavatory Faucet Less Drain 1.2gpm Brushed Nickel</v>
          </cell>
          <cell r="D1365" t="str">
            <v>Gerber Brass.Faucet-Lavatory</v>
          </cell>
          <cell r="E1365" t="str">
            <v>Viper</v>
          </cell>
          <cell r="F1365" t="str">
            <v>Active</v>
          </cell>
          <cell r="G1365" t="str">
            <v>P</v>
          </cell>
          <cell r="H1365" t="str">
            <v>1524</v>
          </cell>
          <cell r="I1365">
            <v>29.17</v>
          </cell>
          <cell r="J1365">
            <v>13</v>
          </cell>
          <cell r="K1365">
            <v>-24</v>
          </cell>
          <cell r="L1365">
            <v>15</v>
          </cell>
          <cell r="M1365">
            <v>1</v>
          </cell>
          <cell r="N1365">
            <v>1</v>
          </cell>
          <cell r="O1365">
            <v>1</v>
          </cell>
          <cell r="P1365">
            <v>1</v>
          </cell>
          <cell r="Q1365">
            <v>2</v>
          </cell>
          <cell r="R1365">
            <v>2</v>
          </cell>
          <cell r="S1365">
            <v>1</v>
          </cell>
          <cell r="T1365">
            <v>3</v>
          </cell>
          <cell r="U1365">
            <v>3</v>
          </cell>
          <cell r="V1365">
            <v>1</v>
          </cell>
          <cell r="W1365">
            <v>1</v>
          </cell>
          <cell r="X1365">
            <v>2</v>
          </cell>
          <cell r="Y1365" t="str">
            <v>SHENZHEN</v>
          </cell>
        </row>
        <row r="1366">
          <cell r="B1366" t="str">
            <v>G0040029</v>
          </cell>
          <cell r="C1366" t="str">
            <v>Viper 1H Lavatory Faucet Single Hole Mount w/ Metal Touch Down Drain 1.2gpm Chrome</v>
          </cell>
          <cell r="D1366" t="str">
            <v>Gerber Brass.Faucet-Lavatory</v>
          </cell>
          <cell r="E1366" t="str">
            <v>Viper</v>
          </cell>
          <cell r="F1366" t="str">
            <v>Active</v>
          </cell>
          <cell r="G1366" t="str">
            <v>P</v>
          </cell>
          <cell r="H1366" t="str">
            <v>1524</v>
          </cell>
          <cell r="I1366">
            <v>33.222821519999997</v>
          </cell>
          <cell r="J1366">
            <v>217</v>
          </cell>
          <cell r="K1366">
            <v>0</v>
          </cell>
          <cell r="L1366">
            <v>82</v>
          </cell>
          <cell r="M1366">
            <v>100</v>
          </cell>
          <cell r="N1366">
            <v>100</v>
          </cell>
          <cell r="O1366">
            <v>93</v>
          </cell>
          <cell r="P1366">
            <v>63</v>
          </cell>
          <cell r="Q1366">
            <v>65</v>
          </cell>
          <cell r="R1366">
            <v>99</v>
          </cell>
          <cell r="S1366">
            <v>122</v>
          </cell>
          <cell r="T1366">
            <v>116</v>
          </cell>
          <cell r="U1366">
            <v>159</v>
          </cell>
          <cell r="V1366">
            <v>110</v>
          </cell>
          <cell r="W1366">
            <v>102</v>
          </cell>
          <cell r="X1366">
            <v>97</v>
          </cell>
          <cell r="Y1366" t="str">
            <v>SHENZHEN</v>
          </cell>
        </row>
        <row r="1367">
          <cell r="B1367" t="str">
            <v>G0040029BN</v>
          </cell>
          <cell r="C1367" t="str">
            <v>Viper 1H Lavatory Faucet Single Hole Mount w/ Metal Touch Down Drain 1.2gpm Brushed Nickel</v>
          </cell>
          <cell r="D1367" t="str">
            <v>Gerber Brass.Faucet-Lavatory</v>
          </cell>
          <cell r="E1367" t="str">
            <v>Viper</v>
          </cell>
          <cell r="F1367" t="str">
            <v>Active</v>
          </cell>
          <cell r="G1367" t="str">
            <v>P</v>
          </cell>
          <cell r="H1367" t="str">
            <v>1524</v>
          </cell>
          <cell r="I1367">
            <v>38.618091720000002</v>
          </cell>
          <cell r="J1367">
            <v>136</v>
          </cell>
          <cell r="K1367">
            <v>0</v>
          </cell>
          <cell r="L1367">
            <v>40</v>
          </cell>
          <cell r="M1367">
            <v>20</v>
          </cell>
          <cell r="N1367">
            <v>21</v>
          </cell>
          <cell r="O1367">
            <v>31</v>
          </cell>
          <cell r="P1367">
            <v>22</v>
          </cell>
          <cell r="Q1367">
            <v>125</v>
          </cell>
          <cell r="R1367">
            <v>27</v>
          </cell>
          <cell r="S1367">
            <v>25</v>
          </cell>
          <cell r="T1367">
            <v>47</v>
          </cell>
          <cell r="U1367">
            <v>69</v>
          </cell>
          <cell r="V1367">
            <v>30</v>
          </cell>
          <cell r="W1367">
            <v>29</v>
          </cell>
          <cell r="X1367">
            <v>43</v>
          </cell>
          <cell r="Y1367" t="str">
            <v>SHENZHEN</v>
          </cell>
        </row>
        <row r="1368">
          <cell r="B1368" t="str">
            <v>G0040030</v>
          </cell>
          <cell r="C1368" t="str">
            <v>Viper 1H Lavatory Faucet w/ Metal Pop-Up Drain 1.2gpm Chrome</v>
          </cell>
          <cell r="D1368" t="str">
            <v>Gerber Brass.Faucet-Lavatory</v>
          </cell>
          <cell r="E1368" t="str">
            <v>Viper</v>
          </cell>
          <cell r="F1368" t="str">
            <v>NEW PRODUC</v>
          </cell>
          <cell r="G1368" t="str">
            <v>AS</v>
          </cell>
          <cell r="H1368" t="str">
            <v>G00074</v>
          </cell>
          <cell r="I1368">
            <v>33.418859999999995</v>
          </cell>
          <cell r="J1368">
            <v>18</v>
          </cell>
          <cell r="K1368">
            <v>0</v>
          </cell>
          <cell r="L1368">
            <v>119</v>
          </cell>
          <cell r="M1368">
            <v>40</v>
          </cell>
          <cell r="N1368">
            <v>40</v>
          </cell>
          <cell r="O1368">
            <v>40</v>
          </cell>
          <cell r="P1368">
            <v>40</v>
          </cell>
          <cell r="Q1368">
            <v>43</v>
          </cell>
          <cell r="R1368">
            <v>43</v>
          </cell>
          <cell r="S1368">
            <v>40</v>
          </cell>
          <cell r="T1368">
            <v>41</v>
          </cell>
          <cell r="U1368">
            <v>41</v>
          </cell>
          <cell r="V1368">
            <v>44</v>
          </cell>
          <cell r="W1368">
            <v>41</v>
          </cell>
          <cell r="X1368">
            <v>39</v>
          </cell>
          <cell r="Y1368" t="str">
            <v>MAKE</v>
          </cell>
        </row>
        <row r="1369">
          <cell r="B1369" t="str">
            <v>G0040030BN</v>
          </cell>
          <cell r="C1369" t="str">
            <v>Viper 1H Lavatory Faucet w/ Metal Pop-Up Drain 1.2gpm Brushed Nickel</v>
          </cell>
          <cell r="D1369" t="str">
            <v>Gerber Brass.Faucet-Lavatory</v>
          </cell>
          <cell r="E1369" t="str">
            <v>Viper</v>
          </cell>
          <cell r="F1369" t="str">
            <v>NEW PRODUC</v>
          </cell>
          <cell r="G1369" t="str">
            <v>AS</v>
          </cell>
          <cell r="H1369" t="str">
            <v>G00074</v>
          </cell>
          <cell r="I1369">
            <v>40.060870000000001</v>
          </cell>
          <cell r="J1369">
            <v>18</v>
          </cell>
          <cell r="K1369">
            <v>0</v>
          </cell>
          <cell r="L1369">
            <v>25</v>
          </cell>
          <cell r="M1369">
            <v>6</v>
          </cell>
          <cell r="N1369">
            <v>5</v>
          </cell>
          <cell r="O1369">
            <v>10</v>
          </cell>
          <cell r="P1369">
            <v>9</v>
          </cell>
          <cell r="Q1369">
            <v>11</v>
          </cell>
          <cell r="R1369">
            <v>10</v>
          </cell>
          <cell r="S1369">
            <v>11</v>
          </cell>
          <cell r="T1369">
            <v>10</v>
          </cell>
          <cell r="U1369">
            <v>12</v>
          </cell>
          <cell r="V1369">
            <v>12</v>
          </cell>
          <cell r="W1369">
            <v>10</v>
          </cell>
          <cell r="X1369">
            <v>11</v>
          </cell>
          <cell r="Y1369" t="str">
            <v>MAKE</v>
          </cell>
        </row>
        <row r="1370">
          <cell r="B1370" t="str">
            <v>G0040040LF</v>
          </cell>
          <cell r="C1370" t="str">
            <v>Viper 1H Kitchen Faucet w/out Spray &amp; w/ Deck Plate 1.5gpm Chrome</v>
          </cell>
          <cell r="D1370" t="str">
            <v>Gerber Brass.Faucet-Kitchen</v>
          </cell>
          <cell r="E1370" t="str">
            <v>Viper</v>
          </cell>
          <cell r="F1370" t="str">
            <v>Active</v>
          </cell>
          <cell r="G1370" t="str">
            <v>P</v>
          </cell>
          <cell r="H1370" t="str">
            <v>1524</v>
          </cell>
          <cell r="I1370">
            <v>38.015153339999998</v>
          </cell>
          <cell r="J1370">
            <v>135</v>
          </cell>
          <cell r="K1370">
            <v>0</v>
          </cell>
          <cell r="L1370">
            <v>51</v>
          </cell>
          <cell r="M1370">
            <v>50</v>
          </cell>
          <cell r="N1370">
            <v>50</v>
          </cell>
          <cell r="O1370">
            <v>50</v>
          </cell>
          <cell r="P1370">
            <v>50</v>
          </cell>
          <cell r="Q1370">
            <v>43</v>
          </cell>
          <cell r="R1370">
            <v>45</v>
          </cell>
          <cell r="S1370">
            <v>49</v>
          </cell>
          <cell r="T1370">
            <v>51</v>
          </cell>
          <cell r="U1370">
            <v>48</v>
          </cell>
          <cell r="V1370">
            <v>53</v>
          </cell>
          <cell r="W1370">
            <v>112</v>
          </cell>
          <cell r="X1370">
            <v>46</v>
          </cell>
          <cell r="Y1370" t="str">
            <v>SHENZHEN</v>
          </cell>
        </row>
        <row r="1371">
          <cell r="B1371" t="str">
            <v>G0040100</v>
          </cell>
          <cell r="C1371" t="str">
            <v>Gerber Hardwater 1H Kitchen Faucet w/ Loop Handles 1.75gpm Chrome</v>
          </cell>
          <cell r="D1371" t="str">
            <v>Gerber Brass.Faucet-Kitchen</v>
          </cell>
          <cell r="E1371" t="str">
            <v>Gerber Hardwater</v>
          </cell>
          <cell r="F1371" t="str">
            <v>Active</v>
          </cell>
          <cell r="G1371" t="str">
            <v>P</v>
          </cell>
          <cell r="H1371" t="str">
            <v>G00088</v>
          </cell>
          <cell r="I1371">
            <v>40.467729999999996</v>
          </cell>
          <cell r="J1371">
            <v>27</v>
          </cell>
          <cell r="K1371">
            <v>0</v>
          </cell>
          <cell r="L1371">
            <v>21</v>
          </cell>
          <cell r="M1371">
            <v>50</v>
          </cell>
          <cell r="N1371">
            <v>50</v>
          </cell>
          <cell r="O1371">
            <v>13</v>
          </cell>
          <cell r="P1371">
            <v>11</v>
          </cell>
          <cell r="Q1371">
            <v>35</v>
          </cell>
          <cell r="R1371">
            <v>28</v>
          </cell>
          <cell r="S1371">
            <v>17</v>
          </cell>
          <cell r="T1371">
            <v>13</v>
          </cell>
          <cell r="U1371">
            <v>34</v>
          </cell>
          <cell r="V1371">
            <v>20</v>
          </cell>
          <cell r="W1371">
            <v>19</v>
          </cell>
          <cell r="X1371">
            <v>8</v>
          </cell>
          <cell r="Y1371" t="str">
            <v>LAREDO</v>
          </cell>
        </row>
        <row r="1372">
          <cell r="B1372" t="str">
            <v>G0040101</v>
          </cell>
          <cell r="C1372" t="str">
            <v>Allerton 1H Hi-Arc Kitchen Faucet w/out Spray 1.75gpm Chrome</v>
          </cell>
          <cell r="D1372" t="str">
            <v>Gerber Brass.Faucet-Kitchen</v>
          </cell>
          <cell r="E1372" t="str">
            <v>Allerton</v>
          </cell>
          <cell r="F1372" t="str">
            <v>PLAN-OUT</v>
          </cell>
          <cell r="G1372" t="str">
            <v>P</v>
          </cell>
          <cell r="H1372" t="str">
            <v>1524</v>
          </cell>
          <cell r="I1372">
            <v>39.590000000000003</v>
          </cell>
          <cell r="J1372">
            <v>57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X1372">
            <v>0</v>
          </cell>
          <cell r="Y1372" t="str">
            <v>PLANDROP24</v>
          </cell>
        </row>
        <row r="1373">
          <cell r="B1373" t="str">
            <v>G0040103</v>
          </cell>
          <cell r="C1373" t="str">
            <v>Allerton 1H Hi-Arc Kitchen Faucet w/ Spray 1.75gpm Aeration/2.2gpm Spray Chrome</v>
          </cell>
          <cell r="D1373" t="str">
            <v>Gerber Brass.Faucet-Kitchen</v>
          </cell>
          <cell r="E1373" t="str">
            <v>Allerton</v>
          </cell>
          <cell r="F1373" t="str">
            <v>Active</v>
          </cell>
          <cell r="G1373" t="str">
            <v>P</v>
          </cell>
          <cell r="H1373" t="str">
            <v>1524</v>
          </cell>
          <cell r="I1373">
            <v>69.965551199999993</v>
          </cell>
          <cell r="J1373">
            <v>117</v>
          </cell>
          <cell r="K1373">
            <v>0</v>
          </cell>
          <cell r="L1373">
            <v>12</v>
          </cell>
          <cell r="M1373">
            <v>13</v>
          </cell>
          <cell r="N1373">
            <v>12</v>
          </cell>
          <cell r="O1373">
            <v>10</v>
          </cell>
          <cell r="P1373">
            <v>10</v>
          </cell>
          <cell r="Q1373">
            <v>11</v>
          </cell>
          <cell r="R1373">
            <v>12</v>
          </cell>
          <cell r="S1373">
            <v>12</v>
          </cell>
          <cell r="T1373">
            <v>11</v>
          </cell>
          <cell r="U1373">
            <v>14</v>
          </cell>
          <cell r="V1373">
            <v>14</v>
          </cell>
          <cell r="W1373">
            <v>10</v>
          </cell>
          <cell r="X1373">
            <v>13</v>
          </cell>
          <cell r="Y1373" t="str">
            <v>SHENZHEN</v>
          </cell>
        </row>
        <row r="1374">
          <cell r="B1374" t="str">
            <v>G0040113</v>
          </cell>
          <cell r="C1374" t="str">
            <v>Maxwell 1H Lavatory Faucet Less Drain 1.2gpm Chrome</v>
          </cell>
          <cell r="D1374" t="str">
            <v>Gerber Brass.Faucet-Lavatory</v>
          </cell>
          <cell r="E1374" t="str">
            <v>Maxwell Brass</v>
          </cell>
          <cell r="F1374" t="str">
            <v>Active</v>
          </cell>
          <cell r="G1374" t="str">
            <v>P</v>
          </cell>
          <cell r="H1374" t="str">
            <v>1524</v>
          </cell>
          <cell r="I1374">
            <v>20.90888562</v>
          </cell>
          <cell r="J1374">
            <v>493</v>
          </cell>
          <cell r="K1374">
            <v>0</v>
          </cell>
          <cell r="L1374">
            <v>80</v>
          </cell>
          <cell r="M1374">
            <v>75</v>
          </cell>
          <cell r="N1374">
            <v>75</v>
          </cell>
          <cell r="O1374">
            <v>75</v>
          </cell>
          <cell r="P1374">
            <v>84</v>
          </cell>
          <cell r="Q1374">
            <v>72</v>
          </cell>
          <cell r="R1374">
            <v>43</v>
          </cell>
          <cell r="S1374">
            <v>41</v>
          </cell>
          <cell r="T1374">
            <v>45</v>
          </cell>
          <cell r="U1374">
            <v>80</v>
          </cell>
          <cell r="V1374">
            <v>42</v>
          </cell>
          <cell r="W1374">
            <v>37</v>
          </cell>
          <cell r="X1374">
            <v>68</v>
          </cell>
          <cell r="Y1374" t="str">
            <v>SHENZHEN</v>
          </cell>
        </row>
        <row r="1375">
          <cell r="B1375" t="str">
            <v>G0040113BN</v>
          </cell>
          <cell r="C1375" t="str">
            <v>Maxwell 1H Lavatory Faucet Less Drain 1.2gpm Brushed Nickel</v>
          </cell>
          <cell r="D1375" t="str">
            <v>Gerber Brass.Faucet-Lavatory</v>
          </cell>
          <cell r="E1375" t="str">
            <v>Maxwell Brass</v>
          </cell>
          <cell r="F1375" t="str">
            <v>Active</v>
          </cell>
          <cell r="G1375" t="str">
            <v>P</v>
          </cell>
          <cell r="H1375" t="str">
            <v>1524</v>
          </cell>
          <cell r="I1375">
            <v>25.98</v>
          </cell>
          <cell r="J1375">
            <v>73</v>
          </cell>
          <cell r="K1375">
            <v>0</v>
          </cell>
          <cell r="L1375">
            <v>40</v>
          </cell>
          <cell r="M1375">
            <v>40</v>
          </cell>
          <cell r="N1375">
            <v>45</v>
          </cell>
          <cell r="O1375">
            <v>44</v>
          </cell>
          <cell r="P1375">
            <v>42</v>
          </cell>
          <cell r="Q1375">
            <v>15</v>
          </cell>
          <cell r="R1375">
            <v>15</v>
          </cell>
          <cell r="S1375">
            <v>15</v>
          </cell>
          <cell r="T1375">
            <v>15</v>
          </cell>
          <cell r="U1375">
            <v>15</v>
          </cell>
          <cell r="V1375">
            <v>15</v>
          </cell>
          <cell r="W1375">
            <v>15</v>
          </cell>
          <cell r="X1375">
            <v>15</v>
          </cell>
          <cell r="Y1375" t="str">
            <v>SHENZHEN</v>
          </cell>
        </row>
        <row r="1376">
          <cell r="B1376" t="str">
            <v>G0040113W</v>
          </cell>
          <cell r="C1376" t="str">
            <v>Maxwell SE 1H Lavatory Faucet Less Drain 1.2gpm Chrome</v>
          </cell>
          <cell r="D1376" t="str">
            <v>Gerber Brass.Faucet-Lavatory</v>
          </cell>
          <cell r="E1376" t="str">
            <v>SE Brass</v>
          </cell>
          <cell r="F1376" t="str">
            <v>Active</v>
          </cell>
          <cell r="G1376" t="str">
            <v>P</v>
          </cell>
          <cell r="H1376" t="str">
            <v>1524</v>
          </cell>
          <cell r="I1376">
            <v>17.297807519999999</v>
          </cell>
          <cell r="J1376">
            <v>2056</v>
          </cell>
          <cell r="K1376">
            <v>0</v>
          </cell>
          <cell r="L1376">
            <v>47</v>
          </cell>
          <cell r="M1376">
            <v>40</v>
          </cell>
          <cell r="N1376">
            <v>65</v>
          </cell>
          <cell r="O1376">
            <v>56</v>
          </cell>
          <cell r="P1376">
            <v>35</v>
          </cell>
          <cell r="Q1376">
            <v>32</v>
          </cell>
          <cell r="R1376">
            <v>147</v>
          </cell>
          <cell r="S1376">
            <v>56</v>
          </cell>
          <cell r="T1376">
            <v>35</v>
          </cell>
          <cell r="U1376">
            <v>108</v>
          </cell>
          <cell r="V1376">
            <v>105</v>
          </cell>
          <cell r="W1376">
            <v>54</v>
          </cell>
          <cell r="X1376">
            <v>118</v>
          </cell>
          <cell r="Y1376" t="str">
            <v>SHENZHEN</v>
          </cell>
        </row>
        <row r="1377">
          <cell r="B1377" t="str">
            <v>G0040115</v>
          </cell>
          <cell r="C1377" t="str">
            <v>Maxwell 1H Lavatory Faucet w/ Metal Pop-Up Drain 1.2gpm Chrome</v>
          </cell>
          <cell r="D1377" t="str">
            <v>Gerber Brass.Faucet-Lavatory</v>
          </cell>
          <cell r="E1377" t="str">
            <v>Maxwell Brass</v>
          </cell>
          <cell r="F1377" t="str">
            <v>Active</v>
          </cell>
          <cell r="G1377" t="str">
            <v>P</v>
          </cell>
          <cell r="H1377" t="str">
            <v>1524</v>
          </cell>
          <cell r="I1377">
            <v>27.977146050000002</v>
          </cell>
          <cell r="J1377">
            <v>1407</v>
          </cell>
          <cell r="K1377">
            <v>84</v>
          </cell>
          <cell r="L1377">
            <v>319</v>
          </cell>
          <cell r="M1377">
            <v>226</v>
          </cell>
          <cell r="N1377">
            <v>230</v>
          </cell>
          <cell r="O1377">
            <v>230</v>
          </cell>
          <cell r="P1377">
            <v>230</v>
          </cell>
          <cell r="Q1377">
            <v>260</v>
          </cell>
          <cell r="R1377">
            <v>227</v>
          </cell>
          <cell r="S1377">
            <v>237</v>
          </cell>
          <cell r="T1377">
            <v>185</v>
          </cell>
          <cell r="U1377">
            <v>276</v>
          </cell>
          <cell r="V1377">
            <v>267</v>
          </cell>
          <cell r="W1377">
            <v>310</v>
          </cell>
          <cell r="X1377">
            <v>189</v>
          </cell>
          <cell r="Y1377" t="str">
            <v>GOOD2GO</v>
          </cell>
        </row>
        <row r="1378">
          <cell r="B1378" t="str">
            <v>G0040115BN</v>
          </cell>
          <cell r="C1378" t="str">
            <v>Maxwell 1H Lavatory Faucet w/ Metal Pop-Up Drain 1.2gpm Brushed Nickel</v>
          </cell>
          <cell r="D1378" t="str">
            <v>Gerber Brass.Faucet-Lavatory</v>
          </cell>
          <cell r="E1378" t="str">
            <v>Maxwell Brass</v>
          </cell>
          <cell r="F1378" t="str">
            <v>Active</v>
          </cell>
          <cell r="G1378" t="str">
            <v>P</v>
          </cell>
          <cell r="H1378" t="str">
            <v>1524</v>
          </cell>
          <cell r="I1378">
            <v>33.368195640000003</v>
          </cell>
          <cell r="J1378">
            <v>269</v>
          </cell>
          <cell r="K1378">
            <v>0</v>
          </cell>
          <cell r="L1378">
            <v>75</v>
          </cell>
          <cell r="M1378">
            <v>50</v>
          </cell>
          <cell r="N1378">
            <v>55</v>
          </cell>
          <cell r="O1378">
            <v>50</v>
          </cell>
          <cell r="P1378">
            <v>55</v>
          </cell>
          <cell r="Q1378">
            <v>64</v>
          </cell>
          <cell r="R1378">
            <v>47</v>
          </cell>
          <cell r="S1378">
            <v>59</v>
          </cell>
          <cell r="T1378">
            <v>58</v>
          </cell>
          <cell r="U1378">
            <v>82</v>
          </cell>
          <cell r="V1378">
            <v>59</v>
          </cell>
          <cell r="W1378">
            <v>51</v>
          </cell>
          <cell r="X1378">
            <v>53</v>
          </cell>
          <cell r="Y1378" t="str">
            <v>SHENZHEN</v>
          </cell>
        </row>
        <row r="1379">
          <cell r="B1379" t="str">
            <v>G0040115W</v>
          </cell>
          <cell r="C1379" t="str">
            <v>Maxwell SE 1H Lavatory Faucet w/ Metal Pop-Up Drain 1.2gpm Chrome</v>
          </cell>
          <cell r="D1379" t="str">
            <v>Gerber Brass.Faucet-Lavatory</v>
          </cell>
          <cell r="E1379" t="str">
            <v>SE Brass</v>
          </cell>
          <cell r="F1379" t="str">
            <v>Active</v>
          </cell>
          <cell r="G1379" t="str">
            <v>P</v>
          </cell>
          <cell r="H1379" t="str">
            <v>1524</v>
          </cell>
          <cell r="I1379">
            <v>23.00835666</v>
          </cell>
          <cell r="J1379">
            <v>1101</v>
          </cell>
          <cell r="K1379">
            <v>0</v>
          </cell>
          <cell r="L1379">
            <v>313</v>
          </cell>
          <cell r="M1379">
            <v>208</v>
          </cell>
          <cell r="N1379">
            <v>206</v>
          </cell>
          <cell r="O1379">
            <v>139</v>
          </cell>
          <cell r="P1379">
            <v>288</v>
          </cell>
          <cell r="Q1379">
            <v>157</v>
          </cell>
          <cell r="R1379">
            <v>191</v>
          </cell>
          <cell r="S1379">
            <v>208</v>
          </cell>
          <cell r="T1379">
            <v>273</v>
          </cell>
          <cell r="U1379">
            <v>266</v>
          </cell>
          <cell r="V1379">
            <v>341</v>
          </cell>
          <cell r="W1379">
            <v>298</v>
          </cell>
          <cell r="X1379">
            <v>223</v>
          </cell>
          <cell r="Y1379" t="str">
            <v>GOOD2GO</v>
          </cell>
        </row>
        <row r="1380">
          <cell r="B1380" t="str">
            <v>G0040116</v>
          </cell>
          <cell r="C1380" t="str">
            <v>Maxwell 1H Lavatory Faucet w/ 50/50 Pop-Up Drain 1.2gpm Chrome</v>
          </cell>
          <cell r="D1380" t="str">
            <v>Gerber Brass.Faucet-Lavatory</v>
          </cell>
          <cell r="E1380" t="str">
            <v>Maxwell Brass</v>
          </cell>
          <cell r="F1380" t="str">
            <v>Active</v>
          </cell>
          <cell r="G1380" t="str">
            <v>AS</v>
          </cell>
          <cell r="H1380" t="str">
            <v>G00074</v>
          </cell>
          <cell r="I1380">
            <v>37.870200000000004</v>
          </cell>
          <cell r="J1380">
            <v>11</v>
          </cell>
          <cell r="K1380">
            <v>0</v>
          </cell>
          <cell r="L1380">
            <v>31</v>
          </cell>
          <cell r="M1380">
            <v>44</v>
          </cell>
          <cell r="N1380">
            <v>67</v>
          </cell>
          <cell r="O1380">
            <v>67</v>
          </cell>
          <cell r="P1380">
            <v>67</v>
          </cell>
          <cell r="Q1380">
            <v>73</v>
          </cell>
          <cell r="R1380">
            <v>72</v>
          </cell>
          <cell r="S1380">
            <v>68</v>
          </cell>
          <cell r="T1380">
            <v>69</v>
          </cell>
          <cell r="U1380">
            <v>69</v>
          </cell>
          <cell r="V1380">
            <v>73</v>
          </cell>
          <cell r="W1380">
            <v>33</v>
          </cell>
          <cell r="X1380">
            <v>35</v>
          </cell>
          <cell r="Y1380" t="str">
            <v>MAKE</v>
          </cell>
        </row>
        <row r="1381">
          <cell r="B1381" t="str">
            <v>G0040116BN</v>
          </cell>
          <cell r="C1381" t="str">
            <v>Maxwell 1H Lavatory Faucet w/ 50/50 Pop-Up Drain 1.2gpm Brushed Nickel</v>
          </cell>
          <cell r="D1381" t="str">
            <v>Gerber Brass.Faucet-Lavatory</v>
          </cell>
          <cell r="E1381" t="str">
            <v>Maxwell Brass</v>
          </cell>
          <cell r="F1381" t="str">
            <v>Active</v>
          </cell>
          <cell r="G1381" t="str">
            <v>AS</v>
          </cell>
          <cell r="H1381" t="str">
            <v>G00074</v>
          </cell>
          <cell r="I1381">
            <v>45.317729999999997</v>
          </cell>
          <cell r="J1381">
            <v>143</v>
          </cell>
          <cell r="K1381">
            <v>0</v>
          </cell>
          <cell r="L1381">
            <v>3</v>
          </cell>
          <cell r="M1381">
            <v>2</v>
          </cell>
          <cell r="N1381">
            <v>6</v>
          </cell>
          <cell r="O1381">
            <v>8</v>
          </cell>
          <cell r="P1381">
            <v>2</v>
          </cell>
          <cell r="Q1381">
            <v>13</v>
          </cell>
          <cell r="R1381">
            <v>7</v>
          </cell>
          <cell r="S1381">
            <v>6</v>
          </cell>
          <cell r="T1381">
            <v>3</v>
          </cell>
          <cell r="U1381">
            <v>2</v>
          </cell>
          <cell r="V1381">
            <v>23</v>
          </cell>
          <cell r="W1381">
            <v>6</v>
          </cell>
          <cell r="X1381">
            <v>8</v>
          </cell>
          <cell r="Y1381" t="str">
            <v>MAKE</v>
          </cell>
        </row>
        <row r="1382">
          <cell r="B1382" t="str">
            <v>G0040161LF</v>
          </cell>
          <cell r="C1382" t="str">
            <v>Allerton 1H Hi-Arc Kitchen Faucet w/out Spray 1.5gpm Chrome</v>
          </cell>
          <cell r="D1382" t="str">
            <v>Gerber Brass.Faucet-Kitchen</v>
          </cell>
          <cell r="E1382" t="str">
            <v>Allerton</v>
          </cell>
          <cell r="F1382" t="str">
            <v>Active</v>
          </cell>
          <cell r="G1382" t="str">
            <v>P</v>
          </cell>
          <cell r="H1382" t="str">
            <v>1524</v>
          </cell>
          <cell r="I1382">
            <v>54.549173279999998</v>
          </cell>
          <cell r="J1382">
            <v>295</v>
          </cell>
          <cell r="K1382">
            <v>0</v>
          </cell>
          <cell r="L1382">
            <v>34</v>
          </cell>
          <cell r="M1382">
            <v>37</v>
          </cell>
          <cell r="N1382">
            <v>60</v>
          </cell>
          <cell r="O1382">
            <v>21</v>
          </cell>
          <cell r="P1382">
            <v>21</v>
          </cell>
          <cell r="Q1382">
            <v>20</v>
          </cell>
          <cell r="R1382">
            <v>35</v>
          </cell>
          <cell r="S1382">
            <v>16</v>
          </cell>
          <cell r="T1382">
            <v>26</v>
          </cell>
          <cell r="U1382">
            <v>15</v>
          </cell>
          <cell r="V1382">
            <v>23</v>
          </cell>
          <cell r="W1382">
            <v>30</v>
          </cell>
          <cell r="X1382">
            <v>19</v>
          </cell>
          <cell r="Y1382" t="str">
            <v>SHENZHEN</v>
          </cell>
        </row>
        <row r="1383">
          <cell r="B1383" t="str">
            <v>G0040164</v>
          </cell>
          <cell r="C1383" t="str">
            <v>Viper 1H Pull-Down Kitchen Faucet w/ Deck Plate 1.75gpm Chrome</v>
          </cell>
          <cell r="D1383" t="str">
            <v>Gerber Brass.Faucet-Kitchen</v>
          </cell>
          <cell r="E1383" t="str">
            <v>Viper</v>
          </cell>
          <cell r="F1383" t="str">
            <v>Active</v>
          </cell>
          <cell r="G1383" t="str">
            <v>P</v>
          </cell>
          <cell r="H1383" t="str">
            <v>1524</v>
          </cell>
          <cell r="I1383">
            <v>48.642852500000004</v>
          </cell>
          <cell r="J1383">
            <v>1184</v>
          </cell>
          <cell r="K1383">
            <v>0</v>
          </cell>
          <cell r="L1383">
            <v>2748</v>
          </cell>
          <cell r="M1383">
            <v>650</v>
          </cell>
          <cell r="N1383">
            <v>541</v>
          </cell>
          <cell r="O1383">
            <v>544</v>
          </cell>
          <cell r="P1383">
            <v>542</v>
          </cell>
          <cell r="Q1383">
            <v>538</v>
          </cell>
          <cell r="R1383">
            <v>450</v>
          </cell>
          <cell r="S1383">
            <v>450</v>
          </cell>
          <cell r="T1383">
            <v>328</v>
          </cell>
          <cell r="U1383">
            <v>331</v>
          </cell>
          <cell r="V1383">
            <v>345</v>
          </cell>
          <cell r="W1383">
            <v>308</v>
          </cell>
          <cell r="X1383">
            <v>370</v>
          </cell>
          <cell r="Y1383" t="str">
            <v>GOOD2GO</v>
          </cell>
        </row>
        <row r="1384">
          <cell r="B1384" t="str">
            <v>G0040164BS</v>
          </cell>
          <cell r="C1384" t="str">
            <v>Viper 1H Pull-Down Kitchen Faucet w/ Deck Plate 1.75gpm Satin Black</v>
          </cell>
          <cell r="D1384" t="str">
            <v>Gerber Brass.Faucet-Kitchen</v>
          </cell>
          <cell r="E1384" t="str">
            <v>Viper</v>
          </cell>
          <cell r="F1384" t="str">
            <v>NEW PRODUC</v>
          </cell>
          <cell r="G1384" t="str">
            <v>P</v>
          </cell>
          <cell r="H1384" t="str">
            <v>1524</v>
          </cell>
          <cell r="I1384">
            <v>48.010719999999999</v>
          </cell>
          <cell r="J1384">
            <v>312</v>
          </cell>
          <cell r="K1384">
            <v>0</v>
          </cell>
          <cell r="L1384">
            <v>514</v>
          </cell>
          <cell r="M1384">
            <v>126</v>
          </cell>
          <cell r="N1384">
            <v>154</v>
          </cell>
          <cell r="O1384">
            <v>167</v>
          </cell>
          <cell r="P1384">
            <v>179</v>
          </cell>
          <cell r="Q1384">
            <v>205</v>
          </cell>
          <cell r="R1384">
            <v>222</v>
          </cell>
          <cell r="S1384">
            <v>209</v>
          </cell>
          <cell r="T1384">
            <v>213</v>
          </cell>
          <cell r="U1384">
            <v>228</v>
          </cell>
          <cell r="V1384">
            <v>244</v>
          </cell>
          <cell r="W1384">
            <v>225</v>
          </cell>
          <cell r="X1384">
            <v>216</v>
          </cell>
          <cell r="Y1384" t="str">
            <v>SHENZHEN</v>
          </cell>
        </row>
        <row r="1385">
          <cell r="B1385" t="str">
            <v>G0040164SS</v>
          </cell>
          <cell r="C1385" t="str">
            <v>Viper 1H Pull-Down Kitchen Faucet w/ Deck Plate 1.75gpm Stainless Steel</v>
          </cell>
          <cell r="D1385" t="str">
            <v>Gerber Brass.Faucet-Kitchen</v>
          </cell>
          <cell r="E1385" t="str">
            <v>Viper</v>
          </cell>
          <cell r="F1385" t="str">
            <v>Active</v>
          </cell>
          <cell r="G1385" t="str">
            <v>P</v>
          </cell>
          <cell r="H1385" t="str">
            <v>1524</v>
          </cell>
          <cell r="I1385">
            <v>50.580352500000004</v>
          </cell>
          <cell r="J1385">
            <v>22</v>
          </cell>
          <cell r="K1385">
            <v>0</v>
          </cell>
          <cell r="L1385">
            <v>550</v>
          </cell>
          <cell r="M1385">
            <v>360</v>
          </cell>
          <cell r="N1385">
            <v>360</v>
          </cell>
          <cell r="O1385">
            <v>360</v>
          </cell>
          <cell r="P1385">
            <v>360</v>
          </cell>
          <cell r="Q1385">
            <v>352</v>
          </cell>
          <cell r="R1385">
            <v>316</v>
          </cell>
          <cell r="S1385">
            <v>289</v>
          </cell>
          <cell r="T1385">
            <v>317</v>
          </cell>
          <cell r="U1385">
            <v>338</v>
          </cell>
          <cell r="V1385">
            <v>345</v>
          </cell>
          <cell r="W1385">
            <v>372</v>
          </cell>
          <cell r="X1385">
            <v>387</v>
          </cell>
          <cell r="Y1385" t="str">
            <v>SHENZHEN</v>
          </cell>
        </row>
        <row r="1386">
          <cell r="B1386" t="str">
            <v>G0040167</v>
          </cell>
          <cell r="C1386" t="str">
            <v>Viper 2H High Arc Kitchen Faucet w/ Spray 1.75gpm Chrome</v>
          </cell>
          <cell r="D1386" t="str">
            <v>Gerber Brass.Faucet-Kitchen</v>
          </cell>
          <cell r="E1386" t="str">
            <v>Viper</v>
          </cell>
          <cell r="F1386" t="str">
            <v>Active</v>
          </cell>
          <cell r="G1386" t="str">
            <v>P</v>
          </cell>
          <cell r="H1386" t="str">
            <v>1524</v>
          </cell>
          <cell r="I1386">
            <v>32.1188985</v>
          </cell>
          <cell r="J1386">
            <v>388</v>
          </cell>
          <cell r="K1386">
            <v>0</v>
          </cell>
          <cell r="L1386">
            <v>65</v>
          </cell>
          <cell r="M1386">
            <v>60</v>
          </cell>
          <cell r="N1386">
            <v>60</v>
          </cell>
          <cell r="O1386">
            <v>69</v>
          </cell>
          <cell r="P1386">
            <v>52</v>
          </cell>
          <cell r="Q1386">
            <v>82</v>
          </cell>
          <cell r="R1386">
            <v>135</v>
          </cell>
          <cell r="S1386">
            <v>122</v>
          </cell>
          <cell r="T1386">
            <v>64</v>
          </cell>
          <cell r="U1386">
            <v>61</v>
          </cell>
          <cell r="V1386">
            <v>99</v>
          </cell>
          <cell r="W1386">
            <v>102</v>
          </cell>
          <cell r="X1386">
            <v>67</v>
          </cell>
          <cell r="Y1386" t="str">
            <v>SHENZHEN</v>
          </cell>
        </row>
        <row r="1387">
          <cell r="B1387" t="str">
            <v>G0040167SS</v>
          </cell>
          <cell r="C1387" t="str">
            <v>Viper 2H High Arc Kitchen Faucet w/ Spray 1.75gpm Stainless Steel</v>
          </cell>
          <cell r="D1387" t="str">
            <v>Gerber Brass.Faucet-Kitchen</v>
          </cell>
          <cell r="E1387" t="str">
            <v>Viper</v>
          </cell>
          <cell r="F1387" t="str">
            <v>Active</v>
          </cell>
          <cell r="G1387" t="str">
            <v>P</v>
          </cell>
          <cell r="H1387" t="str">
            <v>1524</v>
          </cell>
          <cell r="I1387">
            <v>41.318898500000003</v>
          </cell>
          <cell r="J1387">
            <v>89</v>
          </cell>
          <cell r="K1387">
            <v>0</v>
          </cell>
          <cell r="L1387">
            <v>39</v>
          </cell>
          <cell r="M1387">
            <v>25</v>
          </cell>
          <cell r="N1387">
            <v>25</v>
          </cell>
          <cell r="O1387">
            <v>25</v>
          </cell>
          <cell r="P1387">
            <v>25</v>
          </cell>
          <cell r="Q1387">
            <v>27</v>
          </cell>
          <cell r="R1387">
            <v>41</v>
          </cell>
          <cell r="S1387">
            <v>19</v>
          </cell>
          <cell r="T1387">
            <v>26</v>
          </cell>
          <cell r="U1387">
            <v>20</v>
          </cell>
          <cell r="V1387">
            <v>31</v>
          </cell>
          <cell r="W1387">
            <v>29</v>
          </cell>
          <cell r="X1387">
            <v>33</v>
          </cell>
          <cell r="Y1387" t="str">
            <v>SHENZHEN</v>
          </cell>
        </row>
        <row r="1388">
          <cell r="B1388" t="str">
            <v>G0040168</v>
          </cell>
          <cell r="C1388" t="str">
            <v>Viper 2H High Arc Kitchen Faucet w/out Spray 1.75gpm Chrome</v>
          </cell>
          <cell r="D1388" t="str">
            <v>Gerber Brass.Faucet-Kitchen</v>
          </cell>
          <cell r="E1388" t="str">
            <v>Viper</v>
          </cell>
          <cell r="F1388" t="str">
            <v>Active</v>
          </cell>
          <cell r="G1388" t="str">
            <v>P</v>
          </cell>
          <cell r="H1388" t="str">
            <v>1524</v>
          </cell>
          <cell r="I1388">
            <v>26.968898500000002</v>
          </cell>
          <cell r="J1388">
            <v>377</v>
          </cell>
          <cell r="K1388">
            <v>0</v>
          </cell>
          <cell r="L1388">
            <v>88</v>
          </cell>
          <cell r="M1388">
            <v>106</v>
          </cell>
          <cell r="N1388">
            <v>106</v>
          </cell>
          <cell r="O1388">
            <v>110</v>
          </cell>
          <cell r="P1388">
            <v>42</v>
          </cell>
          <cell r="Q1388">
            <v>64</v>
          </cell>
          <cell r="R1388">
            <v>92</v>
          </cell>
          <cell r="S1388">
            <v>187</v>
          </cell>
          <cell r="T1388">
            <v>95</v>
          </cell>
          <cell r="U1388">
            <v>53</v>
          </cell>
          <cell r="V1388">
            <v>87</v>
          </cell>
          <cell r="W1388">
            <v>104</v>
          </cell>
          <cell r="X1388">
            <v>51</v>
          </cell>
          <cell r="Y1388" t="str">
            <v>SHENZHEN</v>
          </cell>
        </row>
        <row r="1389">
          <cell r="B1389" t="str">
            <v>G0040168SS</v>
          </cell>
          <cell r="C1389" t="str">
            <v>Viper 2H High Arc Kitchen Faucet w/out Spray 1.75gpm Stainless Steel</v>
          </cell>
          <cell r="D1389" t="str">
            <v>Gerber Brass.Faucet-Kitchen</v>
          </cell>
          <cell r="E1389" t="str">
            <v>Viper</v>
          </cell>
          <cell r="F1389" t="str">
            <v>Active</v>
          </cell>
          <cell r="G1389" t="str">
            <v>P</v>
          </cell>
          <cell r="H1389" t="str">
            <v>1524</v>
          </cell>
          <cell r="I1389">
            <v>35.143898499999999</v>
          </cell>
          <cell r="J1389">
            <v>427</v>
          </cell>
          <cell r="K1389">
            <v>0</v>
          </cell>
          <cell r="L1389">
            <v>7</v>
          </cell>
          <cell r="M1389">
            <v>8</v>
          </cell>
          <cell r="N1389">
            <v>6</v>
          </cell>
          <cell r="O1389">
            <v>5</v>
          </cell>
          <cell r="P1389">
            <v>4</v>
          </cell>
          <cell r="Q1389">
            <v>7</v>
          </cell>
          <cell r="R1389">
            <v>9</v>
          </cell>
          <cell r="S1389">
            <v>5</v>
          </cell>
          <cell r="T1389">
            <v>5</v>
          </cell>
          <cell r="U1389">
            <v>5</v>
          </cell>
          <cell r="V1389">
            <v>6</v>
          </cell>
          <cell r="W1389">
            <v>5</v>
          </cell>
          <cell r="X1389">
            <v>7</v>
          </cell>
          <cell r="Y1389" t="str">
            <v>SHENZHEN</v>
          </cell>
        </row>
        <row r="1390">
          <cell r="B1390" t="str">
            <v>G0040210</v>
          </cell>
          <cell r="C1390" t="str">
            <v>Maxwell 1H Kitchen Faucet w/out Spray 1.75gpm Chrome</v>
          </cell>
          <cell r="D1390" t="str">
            <v>Gerber Brass.Faucet-Kitchen</v>
          </cell>
          <cell r="E1390" t="str">
            <v>Maxwell Brass</v>
          </cell>
          <cell r="F1390" t="str">
            <v>Active</v>
          </cell>
          <cell r="G1390" t="str">
            <v>P</v>
          </cell>
          <cell r="H1390" t="str">
            <v>1524</v>
          </cell>
          <cell r="I1390">
            <v>26.256631559999999</v>
          </cell>
          <cell r="J1390">
            <v>514</v>
          </cell>
          <cell r="K1390">
            <v>0</v>
          </cell>
          <cell r="L1390">
            <v>155</v>
          </cell>
          <cell r="M1390">
            <v>153</v>
          </cell>
          <cell r="N1390">
            <v>153</v>
          </cell>
          <cell r="O1390">
            <v>153</v>
          </cell>
          <cell r="P1390">
            <v>153</v>
          </cell>
          <cell r="Q1390">
            <v>148</v>
          </cell>
          <cell r="R1390">
            <v>133</v>
          </cell>
          <cell r="S1390">
            <v>349</v>
          </cell>
          <cell r="T1390">
            <v>74</v>
          </cell>
          <cell r="U1390">
            <v>168</v>
          </cell>
          <cell r="V1390">
            <v>172</v>
          </cell>
          <cell r="W1390">
            <v>115</v>
          </cell>
          <cell r="X1390">
            <v>191</v>
          </cell>
          <cell r="Y1390" t="str">
            <v>SHENZHEN</v>
          </cell>
        </row>
        <row r="1391">
          <cell r="B1391" t="str">
            <v>G0040210W</v>
          </cell>
          <cell r="C1391" t="str">
            <v>Maxwell SE 1H Kitchen Faucet w/out Spray &amp; w/ Washerless Cartridge 1.75gpm Chrome</v>
          </cell>
          <cell r="D1391" t="str">
            <v>Gerber Brass.Faucet-Kitchen</v>
          </cell>
          <cell r="E1391" t="str">
            <v>SE Brass</v>
          </cell>
          <cell r="F1391" t="str">
            <v>Active</v>
          </cell>
          <cell r="G1391" t="str">
            <v>P</v>
          </cell>
          <cell r="H1391" t="str">
            <v>1524</v>
          </cell>
          <cell r="I1391">
            <v>23.706139140000001</v>
          </cell>
          <cell r="J1391">
            <v>821</v>
          </cell>
          <cell r="K1391">
            <v>0</v>
          </cell>
          <cell r="L1391">
            <v>319</v>
          </cell>
          <cell r="M1391">
            <v>34</v>
          </cell>
          <cell r="N1391">
            <v>131</v>
          </cell>
          <cell r="O1391">
            <v>41</v>
          </cell>
          <cell r="P1391">
            <v>40</v>
          </cell>
          <cell r="Q1391">
            <v>21</v>
          </cell>
          <cell r="R1391">
            <v>43</v>
          </cell>
          <cell r="S1391">
            <v>40</v>
          </cell>
          <cell r="T1391">
            <v>40</v>
          </cell>
          <cell r="U1391">
            <v>35</v>
          </cell>
          <cell r="V1391">
            <v>35</v>
          </cell>
          <cell r="W1391">
            <v>41</v>
          </cell>
          <cell r="X1391">
            <v>35</v>
          </cell>
          <cell r="Y1391" t="str">
            <v>GOOD2GO</v>
          </cell>
        </row>
        <row r="1392">
          <cell r="B1392" t="str">
            <v>G0040212</v>
          </cell>
          <cell r="C1392" t="str">
            <v>Maxwell 1H Kitchen Faucet w/ Spray 1.75gpm Aeration/2.2gpm Spray Chrome</v>
          </cell>
          <cell r="D1392" t="str">
            <v>Gerber Brass.Faucet-Kitchen</v>
          </cell>
          <cell r="E1392" t="str">
            <v>Maxwell Brass</v>
          </cell>
          <cell r="F1392" t="str">
            <v>Active</v>
          </cell>
          <cell r="G1392" t="str">
            <v>P</v>
          </cell>
          <cell r="H1392" t="str">
            <v>1524</v>
          </cell>
          <cell r="I1392">
            <v>30.534635460000001</v>
          </cell>
          <cell r="J1392">
            <v>203</v>
          </cell>
          <cell r="K1392">
            <v>0</v>
          </cell>
          <cell r="L1392">
            <v>50</v>
          </cell>
          <cell r="M1392">
            <v>41</v>
          </cell>
          <cell r="N1392">
            <v>48</v>
          </cell>
          <cell r="O1392">
            <v>48</v>
          </cell>
          <cell r="P1392">
            <v>48</v>
          </cell>
          <cell r="Q1392">
            <v>54</v>
          </cell>
          <cell r="R1392">
            <v>52</v>
          </cell>
          <cell r="S1392">
            <v>40</v>
          </cell>
          <cell r="T1392">
            <v>66</v>
          </cell>
          <cell r="U1392">
            <v>62</v>
          </cell>
          <cell r="V1392">
            <v>48</v>
          </cell>
          <cell r="W1392">
            <v>27</v>
          </cell>
          <cell r="X1392">
            <v>43</v>
          </cell>
          <cell r="Y1392" t="str">
            <v>SHENZHEN</v>
          </cell>
        </row>
        <row r="1393">
          <cell r="B1393" t="str">
            <v>G0040212W</v>
          </cell>
          <cell r="C1393" t="str">
            <v>Maxwell SE 1H Kitchen Faucet w/ Spray &amp; w/ Washerless Cartridge 1.75gpm Chrome</v>
          </cell>
          <cell r="D1393" t="str">
            <v>Gerber Brass.Faucet-Kitchen</v>
          </cell>
          <cell r="E1393" t="str">
            <v>SE Brass</v>
          </cell>
          <cell r="F1393" t="str">
            <v>Active</v>
          </cell>
          <cell r="G1393" t="str">
            <v>P</v>
          </cell>
          <cell r="H1393" t="str">
            <v>1524</v>
          </cell>
          <cell r="I1393">
            <v>27.828066119999999</v>
          </cell>
          <cell r="J1393">
            <v>618</v>
          </cell>
          <cell r="K1393">
            <v>0</v>
          </cell>
          <cell r="L1393">
            <v>28</v>
          </cell>
          <cell r="M1393">
            <v>11</v>
          </cell>
          <cell r="N1393">
            <v>30</v>
          </cell>
          <cell r="O1393">
            <v>36</v>
          </cell>
          <cell r="P1393">
            <v>26</v>
          </cell>
          <cell r="Q1393">
            <v>25</v>
          </cell>
          <cell r="R1393">
            <v>21</v>
          </cell>
          <cell r="S1393">
            <v>39</v>
          </cell>
          <cell r="T1393">
            <v>23</v>
          </cell>
          <cell r="U1393">
            <v>37</v>
          </cell>
          <cell r="V1393">
            <v>27</v>
          </cell>
          <cell r="W1393">
            <v>54</v>
          </cell>
          <cell r="X1393">
            <v>52</v>
          </cell>
          <cell r="Y1393" t="str">
            <v>SHENZHEN</v>
          </cell>
        </row>
        <row r="1394">
          <cell r="B1394" t="str">
            <v>G0040266</v>
          </cell>
          <cell r="C1394" t="str">
            <v>Viper 1H Pull-Out Kitchen Faucet 1.75gpm Chrome</v>
          </cell>
          <cell r="D1394" t="str">
            <v>Gerber Brass.Faucet-Kitchen</v>
          </cell>
          <cell r="E1394" t="str">
            <v>Viper</v>
          </cell>
          <cell r="F1394" t="str">
            <v>Active</v>
          </cell>
          <cell r="G1394" t="str">
            <v>P</v>
          </cell>
          <cell r="H1394" t="str">
            <v>1524</v>
          </cell>
          <cell r="I1394">
            <v>47.413027110000002</v>
          </cell>
          <cell r="J1394">
            <v>14</v>
          </cell>
          <cell r="K1394">
            <v>0</v>
          </cell>
          <cell r="L1394">
            <v>59</v>
          </cell>
          <cell r="M1394">
            <v>39</v>
          </cell>
          <cell r="N1394">
            <v>39</v>
          </cell>
          <cell r="O1394">
            <v>39</v>
          </cell>
          <cell r="P1394">
            <v>39</v>
          </cell>
          <cell r="Q1394">
            <v>42</v>
          </cell>
          <cell r="R1394">
            <v>42</v>
          </cell>
          <cell r="S1394">
            <v>12</v>
          </cell>
          <cell r="T1394">
            <v>10</v>
          </cell>
          <cell r="U1394">
            <v>28</v>
          </cell>
          <cell r="V1394">
            <v>25</v>
          </cell>
          <cell r="W1394">
            <v>23</v>
          </cell>
          <cell r="X1394">
            <v>25</v>
          </cell>
          <cell r="Y1394" t="str">
            <v>SHENZHEN</v>
          </cell>
        </row>
        <row r="1395">
          <cell r="B1395" t="str">
            <v>G0040266SS</v>
          </cell>
          <cell r="C1395" t="str">
            <v>Viper 1H Pull-Out Kitchen Faucet 1.75gpm Stainless Steel</v>
          </cell>
          <cell r="D1395" t="str">
            <v>Gerber Brass.Faucet-Kitchen</v>
          </cell>
          <cell r="E1395" t="str">
            <v>Viper</v>
          </cell>
          <cell r="F1395" t="str">
            <v>Active</v>
          </cell>
          <cell r="G1395" t="str">
            <v>P</v>
          </cell>
          <cell r="H1395" t="str">
            <v>1524</v>
          </cell>
          <cell r="I1395">
            <v>55.58121525</v>
          </cell>
          <cell r="J1395">
            <v>206</v>
          </cell>
          <cell r="K1395">
            <v>0</v>
          </cell>
          <cell r="L1395">
            <v>20</v>
          </cell>
          <cell r="M1395">
            <v>18</v>
          </cell>
          <cell r="N1395">
            <v>15</v>
          </cell>
          <cell r="O1395">
            <v>30</v>
          </cell>
          <cell r="P1395">
            <v>14</v>
          </cell>
          <cell r="Q1395">
            <v>24</v>
          </cell>
          <cell r="R1395">
            <v>29</v>
          </cell>
          <cell r="S1395">
            <v>28</v>
          </cell>
          <cell r="T1395">
            <v>14</v>
          </cell>
          <cell r="U1395">
            <v>16</v>
          </cell>
          <cell r="V1395">
            <v>29</v>
          </cell>
          <cell r="W1395">
            <v>16</v>
          </cell>
          <cell r="X1395">
            <v>15</v>
          </cell>
          <cell r="Y1395" t="str">
            <v>SHENZHEN</v>
          </cell>
        </row>
        <row r="1396">
          <cell r="B1396" t="str">
            <v>G0040500</v>
          </cell>
          <cell r="C1396" t="str">
            <v>Gerber Hardwater 1H Lavatory Faucet Less Drain 1.2gpm Chrome</v>
          </cell>
          <cell r="D1396" t="str">
            <v>Gerber Brass.Faucet-Lavatory</v>
          </cell>
          <cell r="E1396" t="str">
            <v>Gerber Hardwater</v>
          </cell>
          <cell r="F1396" t="str">
            <v>Active</v>
          </cell>
          <cell r="G1396" t="str">
            <v>P</v>
          </cell>
          <cell r="H1396" t="str">
            <v>G00088</v>
          </cell>
          <cell r="I1396">
            <v>41.82555</v>
          </cell>
          <cell r="J1396">
            <v>8</v>
          </cell>
          <cell r="K1396">
            <v>0</v>
          </cell>
          <cell r="L1396">
            <v>2</v>
          </cell>
          <cell r="M1396">
            <v>1</v>
          </cell>
          <cell r="N1396">
            <v>1</v>
          </cell>
          <cell r="O1396">
            <v>4</v>
          </cell>
          <cell r="P1396">
            <v>5</v>
          </cell>
          <cell r="Q1396">
            <v>5</v>
          </cell>
          <cell r="R1396">
            <v>5</v>
          </cell>
          <cell r="S1396">
            <v>6</v>
          </cell>
          <cell r="T1396">
            <v>3</v>
          </cell>
          <cell r="U1396">
            <v>5</v>
          </cell>
          <cell r="V1396">
            <v>2</v>
          </cell>
          <cell r="W1396">
            <v>2</v>
          </cell>
          <cell r="X1396">
            <v>1</v>
          </cell>
          <cell r="Y1396" t="str">
            <v>LAREDO</v>
          </cell>
        </row>
        <row r="1397">
          <cell r="B1397" t="str">
            <v>G0040524</v>
          </cell>
          <cell r="C1397" t="str">
            <v>Gerber Hardwater 1H Lavatory Faucet w/ Metal Pop-Up Drain 1.2gpm Chrome</v>
          </cell>
          <cell r="D1397" t="str">
            <v>Gerber Brass.Faucet-Lavatory</v>
          </cell>
          <cell r="E1397" t="str">
            <v>Gerber Hardwater</v>
          </cell>
          <cell r="F1397" t="str">
            <v>Active</v>
          </cell>
          <cell r="G1397" t="str">
            <v>P</v>
          </cell>
          <cell r="H1397" t="str">
            <v>G00088</v>
          </cell>
          <cell r="I1397">
            <v>52.432769999999998</v>
          </cell>
          <cell r="J1397">
            <v>39</v>
          </cell>
          <cell r="K1397">
            <v>0</v>
          </cell>
          <cell r="L1397">
            <v>11</v>
          </cell>
          <cell r="M1397">
            <v>30</v>
          </cell>
          <cell r="N1397">
            <v>30</v>
          </cell>
          <cell r="O1397">
            <v>10</v>
          </cell>
          <cell r="P1397">
            <v>6</v>
          </cell>
          <cell r="Q1397">
            <v>47</v>
          </cell>
          <cell r="R1397">
            <v>11</v>
          </cell>
          <cell r="S1397">
            <v>7</v>
          </cell>
          <cell r="T1397">
            <v>7</v>
          </cell>
          <cell r="U1397">
            <v>70</v>
          </cell>
          <cell r="V1397">
            <v>16</v>
          </cell>
          <cell r="W1397">
            <v>17</v>
          </cell>
          <cell r="X1397">
            <v>5</v>
          </cell>
          <cell r="Y1397" t="str">
            <v>LAREDO</v>
          </cell>
        </row>
        <row r="1398">
          <cell r="B1398" t="str">
            <v>G0040545W</v>
          </cell>
          <cell r="C1398" t="str">
            <v>Maxwell SE 1H Pull-Out Kitchen Faucet w/ Washerless Cartridge 1.75gpm Chrome</v>
          </cell>
          <cell r="D1398" t="str">
            <v>Gerber Brass.Faucet-Kitchen</v>
          </cell>
          <cell r="E1398" t="str">
            <v>SE Brass</v>
          </cell>
          <cell r="F1398" t="str">
            <v>Active</v>
          </cell>
          <cell r="G1398" t="str">
            <v>P</v>
          </cell>
          <cell r="H1398" t="str">
            <v>1524</v>
          </cell>
          <cell r="I1398">
            <v>41.320579530000003</v>
          </cell>
          <cell r="J1398">
            <v>341</v>
          </cell>
          <cell r="K1398">
            <v>0</v>
          </cell>
          <cell r="L1398">
            <v>339</v>
          </cell>
          <cell r="M1398">
            <v>45</v>
          </cell>
          <cell r="N1398">
            <v>45</v>
          </cell>
          <cell r="O1398">
            <v>45</v>
          </cell>
          <cell r="P1398">
            <v>45</v>
          </cell>
          <cell r="Q1398">
            <v>49</v>
          </cell>
          <cell r="R1398">
            <v>54</v>
          </cell>
          <cell r="S1398">
            <v>31</v>
          </cell>
          <cell r="T1398">
            <v>38</v>
          </cell>
          <cell r="U1398">
            <v>17</v>
          </cell>
          <cell r="V1398">
            <v>22</v>
          </cell>
          <cell r="W1398">
            <v>24</v>
          </cell>
          <cell r="X1398">
            <v>36</v>
          </cell>
          <cell r="Y1398" t="str">
            <v>GOOD2GO</v>
          </cell>
        </row>
        <row r="1399">
          <cell r="B1399" t="str">
            <v>G0041213</v>
          </cell>
          <cell r="C1399" t="str">
            <v>Maxwell SE Trip Lever Drain for Roman Tub Chrome</v>
          </cell>
          <cell r="D1399" t="str">
            <v>Gerber Brass.Bath Drain Brass</v>
          </cell>
          <cell r="E1399" t="str">
            <v>SE Brass</v>
          </cell>
          <cell r="F1399" t="str">
            <v>Active</v>
          </cell>
          <cell r="G1399" t="str">
            <v>P</v>
          </cell>
          <cell r="H1399" t="str">
            <v>16016</v>
          </cell>
          <cell r="I1399">
            <v>41.892950069999998</v>
          </cell>
          <cell r="J1399">
            <v>5892</v>
          </cell>
          <cell r="K1399">
            <v>0</v>
          </cell>
          <cell r="L1399">
            <v>714</v>
          </cell>
          <cell r="M1399">
            <v>344</v>
          </cell>
          <cell r="N1399">
            <v>1000</v>
          </cell>
          <cell r="O1399">
            <v>421</v>
          </cell>
          <cell r="P1399">
            <v>950</v>
          </cell>
          <cell r="Q1399">
            <v>517</v>
          </cell>
          <cell r="R1399">
            <v>1130</v>
          </cell>
          <cell r="S1399">
            <v>1028</v>
          </cell>
          <cell r="T1399">
            <v>408</v>
          </cell>
          <cell r="U1399">
            <v>693</v>
          </cell>
          <cell r="V1399">
            <v>871</v>
          </cell>
          <cell r="W1399">
            <v>755</v>
          </cell>
          <cell r="X1399">
            <v>915</v>
          </cell>
          <cell r="Y1399" t="str">
            <v>WUFENG</v>
          </cell>
        </row>
        <row r="1400">
          <cell r="B1400" t="str">
            <v>G0041218</v>
          </cell>
          <cell r="C1400" t="str">
            <v>Maxwell SE Trip Lever Drain for Standard Tub Chrome</v>
          </cell>
          <cell r="D1400" t="str">
            <v>Gerber Brass.Bath Drain Brass</v>
          </cell>
          <cell r="E1400" t="str">
            <v>SE Brass</v>
          </cell>
          <cell r="F1400" t="str">
            <v>Active</v>
          </cell>
          <cell r="G1400" t="str">
            <v>P</v>
          </cell>
          <cell r="H1400" t="str">
            <v>16016</v>
          </cell>
          <cell r="I1400">
            <v>36.274390289999999</v>
          </cell>
          <cell r="J1400">
            <v>2183</v>
          </cell>
          <cell r="K1400">
            <v>0</v>
          </cell>
          <cell r="L1400">
            <v>172</v>
          </cell>
          <cell r="M1400">
            <v>148</v>
          </cell>
          <cell r="N1400">
            <v>184</v>
          </cell>
          <cell r="O1400">
            <v>160</v>
          </cell>
          <cell r="P1400">
            <v>183</v>
          </cell>
          <cell r="Q1400">
            <v>138</v>
          </cell>
          <cell r="R1400">
            <v>240</v>
          </cell>
          <cell r="S1400">
            <v>198</v>
          </cell>
          <cell r="T1400">
            <v>219</v>
          </cell>
          <cell r="U1400">
            <v>273</v>
          </cell>
          <cell r="V1400">
            <v>168</v>
          </cell>
          <cell r="W1400">
            <v>247</v>
          </cell>
          <cell r="X1400">
            <v>220</v>
          </cell>
          <cell r="Y1400" t="str">
            <v>WUFENG</v>
          </cell>
        </row>
        <row r="1401">
          <cell r="B1401" t="str">
            <v>G0041352</v>
          </cell>
          <cell r="C1401" t="str">
            <v>Gerber Classics Schedule 40 PVC Lift &amp; Turn Drain Kit for Standard Tub with Foam Gasket and One-Hole Faceplate Chrome</v>
          </cell>
          <cell r="D1401" t="str">
            <v>Gerber Brass.Bath Drain Plastic</v>
          </cell>
          <cell r="E1401" t="str">
            <v>Gerber Classics</v>
          </cell>
          <cell r="F1401" t="str">
            <v>Active</v>
          </cell>
          <cell r="G1401" t="str">
            <v>P</v>
          </cell>
          <cell r="H1401" t="str">
            <v>13731</v>
          </cell>
          <cell r="I1401">
            <v>8.35</v>
          </cell>
          <cell r="J1401">
            <v>64</v>
          </cell>
          <cell r="K1401">
            <v>0</v>
          </cell>
          <cell r="L1401">
            <v>3</v>
          </cell>
          <cell r="M1401">
            <v>3</v>
          </cell>
          <cell r="N1401">
            <v>3</v>
          </cell>
          <cell r="O1401">
            <v>2</v>
          </cell>
          <cell r="P1401">
            <v>3</v>
          </cell>
          <cell r="Q1401">
            <v>3</v>
          </cell>
          <cell r="R1401">
            <v>2</v>
          </cell>
          <cell r="S1401">
            <v>2</v>
          </cell>
          <cell r="T1401">
            <v>3</v>
          </cell>
          <cell r="U1401">
            <v>3</v>
          </cell>
          <cell r="V1401">
            <v>3</v>
          </cell>
          <cell r="W1401">
            <v>3</v>
          </cell>
          <cell r="X1401">
            <v>2</v>
          </cell>
          <cell r="Y1401" t="str">
            <v>RUNNER-NIN</v>
          </cell>
        </row>
        <row r="1402">
          <cell r="B1402" t="str">
            <v>G0041354BG</v>
          </cell>
          <cell r="C1402" t="str">
            <v>Gerber Classics Schedule 40 PVC Lift &amp; Turn Drain Kit for Standard Tub with Foam Gasket and Two-Hole Faceplate Bag Packaging Chrome</v>
          </cell>
          <cell r="D1402" t="str">
            <v>Gerber Brass.Bath Drain Plastic</v>
          </cell>
          <cell r="E1402" t="str">
            <v>Gerber Classics</v>
          </cell>
          <cell r="F1402" t="str">
            <v>Active</v>
          </cell>
          <cell r="G1402" t="str">
            <v>P</v>
          </cell>
          <cell r="H1402" t="str">
            <v>13731</v>
          </cell>
          <cell r="I1402">
            <v>8.4441175200000007</v>
          </cell>
          <cell r="J1402">
            <v>3</v>
          </cell>
          <cell r="K1402">
            <v>0</v>
          </cell>
          <cell r="L1402">
            <v>18</v>
          </cell>
          <cell r="M1402">
            <v>18</v>
          </cell>
          <cell r="N1402">
            <v>19</v>
          </cell>
          <cell r="O1402">
            <v>16</v>
          </cell>
          <cell r="P1402">
            <v>20</v>
          </cell>
          <cell r="Q1402">
            <v>19</v>
          </cell>
          <cell r="R1402">
            <v>17</v>
          </cell>
          <cell r="S1402">
            <v>16</v>
          </cell>
          <cell r="T1402">
            <v>19</v>
          </cell>
          <cell r="U1402">
            <v>19</v>
          </cell>
          <cell r="V1402">
            <v>19</v>
          </cell>
          <cell r="W1402">
            <v>19</v>
          </cell>
          <cell r="X1402">
            <v>17</v>
          </cell>
          <cell r="Y1402" t="str">
            <v>RUNNER-NIN</v>
          </cell>
        </row>
        <row r="1403">
          <cell r="B1403" t="str">
            <v>G0041500</v>
          </cell>
          <cell r="C1403" t="str">
            <v>Gerber Classics PVC Pop-up Drain for Standard Tub Chrome</v>
          </cell>
          <cell r="D1403" t="str">
            <v>Gerber Brass.Bath Drain Plastic</v>
          </cell>
          <cell r="E1403" t="str">
            <v>Gerber Classics</v>
          </cell>
          <cell r="F1403" t="str">
            <v>Active</v>
          </cell>
          <cell r="G1403" t="str">
            <v>P</v>
          </cell>
          <cell r="H1403" t="str">
            <v>13731</v>
          </cell>
          <cell r="I1403">
            <v>15.130385670000001</v>
          </cell>
          <cell r="J1403">
            <v>429</v>
          </cell>
          <cell r="K1403">
            <v>0</v>
          </cell>
          <cell r="L1403">
            <v>2</v>
          </cell>
          <cell r="M1403">
            <v>6</v>
          </cell>
          <cell r="N1403">
            <v>0</v>
          </cell>
          <cell r="O1403">
            <v>2</v>
          </cell>
          <cell r="P1403">
            <v>2</v>
          </cell>
          <cell r="Q1403">
            <v>3</v>
          </cell>
          <cell r="R1403">
            <v>5</v>
          </cell>
          <cell r="S1403">
            <v>0</v>
          </cell>
          <cell r="T1403">
            <v>2</v>
          </cell>
          <cell r="U1403">
            <v>1</v>
          </cell>
          <cell r="V1403">
            <v>1</v>
          </cell>
          <cell r="W1403">
            <v>1</v>
          </cell>
          <cell r="X1403">
            <v>0</v>
          </cell>
          <cell r="Y1403" t="str">
            <v>RUNNER-NIN</v>
          </cell>
        </row>
        <row r="1404">
          <cell r="B1404" t="str">
            <v>G0041510</v>
          </cell>
          <cell r="C1404" t="str">
            <v>Gerber Classics PVC Trip Lever Drain for Standard Tub Chrome</v>
          </cell>
          <cell r="D1404" t="str">
            <v>Gerber Brass.Bath Drain Plastic</v>
          </cell>
          <cell r="E1404" t="str">
            <v>Gerber Classics</v>
          </cell>
          <cell r="F1404" t="str">
            <v>Active</v>
          </cell>
          <cell r="G1404" t="str">
            <v>P</v>
          </cell>
          <cell r="H1404" t="str">
            <v>13731</v>
          </cell>
          <cell r="I1404">
            <v>12.30561645</v>
          </cell>
          <cell r="J1404">
            <v>7346</v>
          </cell>
          <cell r="K1404">
            <v>0</v>
          </cell>
          <cell r="L1404">
            <v>3022</v>
          </cell>
          <cell r="M1404">
            <v>2991</v>
          </cell>
          <cell r="N1404">
            <v>3004</v>
          </cell>
          <cell r="O1404">
            <v>2944</v>
          </cell>
          <cell r="P1404">
            <v>3008</v>
          </cell>
          <cell r="Q1404">
            <v>3099</v>
          </cell>
          <cell r="R1404">
            <v>2804</v>
          </cell>
          <cell r="S1404">
            <v>3045</v>
          </cell>
          <cell r="T1404">
            <v>2976</v>
          </cell>
          <cell r="U1404">
            <v>3100</v>
          </cell>
          <cell r="V1404">
            <v>2985</v>
          </cell>
          <cell r="W1404">
            <v>3259</v>
          </cell>
          <cell r="X1404">
            <v>2607</v>
          </cell>
          <cell r="Y1404" t="str">
            <v>RUNNER-NIN</v>
          </cell>
        </row>
        <row r="1405">
          <cell r="B1405" t="str">
            <v>G0041513</v>
          </cell>
          <cell r="C1405" t="str">
            <v>Gerber Classics PVC Trip Lever Drain for Roman Tub Chrome</v>
          </cell>
          <cell r="D1405" t="str">
            <v>Gerber Brass.Bath Drain Plastic</v>
          </cell>
          <cell r="E1405" t="str">
            <v>Gerber Classics</v>
          </cell>
          <cell r="F1405" t="str">
            <v>Active</v>
          </cell>
          <cell r="G1405" t="str">
            <v>P</v>
          </cell>
          <cell r="H1405" t="str">
            <v>13731</v>
          </cell>
          <cell r="I1405">
            <v>13.29432626</v>
          </cell>
          <cell r="J1405">
            <v>846</v>
          </cell>
          <cell r="K1405">
            <v>0</v>
          </cell>
          <cell r="L1405">
            <v>1211</v>
          </cell>
          <cell r="M1405">
            <v>822</v>
          </cell>
          <cell r="N1405">
            <v>822</v>
          </cell>
          <cell r="O1405">
            <v>821</v>
          </cell>
          <cell r="P1405">
            <v>822</v>
          </cell>
          <cell r="Q1405">
            <v>758</v>
          </cell>
          <cell r="R1405">
            <v>665</v>
          </cell>
          <cell r="S1405">
            <v>550</v>
          </cell>
          <cell r="T1405">
            <v>675</v>
          </cell>
          <cell r="U1405">
            <v>661</v>
          </cell>
          <cell r="V1405">
            <v>626</v>
          </cell>
          <cell r="W1405">
            <v>638</v>
          </cell>
          <cell r="X1405">
            <v>535</v>
          </cell>
          <cell r="Y1405" t="str">
            <v>RUNNER-NIN</v>
          </cell>
        </row>
        <row r="1406">
          <cell r="B1406" t="str">
            <v>G0041532</v>
          </cell>
          <cell r="C1406" t="str">
            <v>Gerber Classics Schedule 40 PVC Auto Trip Drain for Standard Tub Chrome</v>
          </cell>
          <cell r="D1406" t="str">
            <v>Gerber Brass.Bath Drain Plastic</v>
          </cell>
          <cell r="E1406" t="str">
            <v>Gerber Classics</v>
          </cell>
          <cell r="F1406" t="str">
            <v>Active</v>
          </cell>
          <cell r="G1406" t="str">
            <v>P</v>
          </cell>
          <cell r="H1406" t="str">
            <v>13731</v>
          </cell>
          <cell r="I1406">
            <v>12.156140860000001</v>
          </cell>
          <cell r="J1406">
            <v>198</v>
          </cell>
          <cell r="K1406">
            <v>0</v>
          </cell>
          <cell r="L1406">
            <v>20</v>
          </cell>
          <cell r="M1406">
            <v>21</v>
          </cell>
          <cell r="N1406">
            <v>18</v>
          </cell>
          <cell r="O1406">
            <v>16</v>
          </cell>
          <cell r="P1406">
            <v>25</v>
          </cell>
          <cell r="Q1406">
            <v>17</v>
          </cell>
          <cell r="R1406">
            <v>32</v>
          </cell>
          <cell r="S1406">
            <v>20</v>
          </cell>
          <cell r="T1406">
            <v>29</v>
          </cell>
          <cell r="U1406">
            <v>28</v>
          </cell>
          <cell r="V1406">
            <v>28</v>
          </cell>
          <cell r="W1406">
            <v>29</v>
          </cell>
          <cell r="X1406">
            <v>18</v>
          </cell>
          <cell r="Y1406" t="str">
            <v>RUNNER-NIN</v>
          </cell>
        </row>
        <row r="1407">
          <cell r="B1407" t="str">
            <v>G0041540</v>
          </cell>
          <cell r="C1407" t="str">
            <v>Gerber Classics PVC Auto Trip Drain for Standard Tub Chrome</v>
          </cell>
          <cell r="D1407" t="str">
            <v>Gerber Brass.Bath Drain Plastic</v>
          </cell>
          <cell r="E1407" t="str">
            <v>Gerber Classics</v>
          </cell>
          <cell r="F1407" t="str">
            <v>Active</v>
          </cell>
          <cell r="G1407" t="str">
            <v>P</v>
          </cell>
          <cell r="H1407" t="str">
            <v>13731</v>
          </cell>
          <cell r="I1407">
            <v>9.8894265800000003</v>
          </cell>
          <cell r="J1407">
            <v>715</v>
          </cell>
          <cell r="K1407">
            <v>0</v>
          </cell>
          <cell r="L1407">
            <v>314</v>
          </cell>
          <cell r="M1407">
            <v>311</v>
          </cell>
          <cell r="N1407">
            <v>318</v>
          </cell>
          <cell r="O1407">
            <v>311</v>
          </cell>
          <cell r="P1407">
            <v>313</v>
          </cell>
          <cell r="Q1407">
            <v>317</v>
          </cell>
          <cell r="R1407">
            <v>320</v>
          </cell>
          <cell r="S1407">
            <v>298</v>
          </cell>
          <cell r="T1407">
            <v>338</v>
          </cell>
          <cell r="U1407">
            <v>317</v>
          </cell>
          <cell r="V1407">
            <v>332</v>
          </cell>
          <cell r="W1407">
            <v>307</v>
          </cell>
          <cell r="X1407">
            <v>315</v>
          </cell>
          <cell r="Y1407" t="str">
            <v>RUNNER-NIN</v>
          </cell>
        </row>
        <row r="1408">
          <cell r="B1408" t="str">
            <v>G0041542</v>
          </cell>
          <cell r="C1408" t="str">
            <v>Gerber Classics Schedule 40 PVC Auto Trip Drain Kit for Standard Tub Chrome</v>
          </cell>
          <cell r="D1408" t="str">
            <v>Gerber Brass.Bath Drain Plastic</v>
          </cell>
          <cell r="E1408" t="str">
            <v>Gerber Classics</v>
          </cell>
          <cell r="F1408" t="str">
            <v>Active</v>
          </cell>
          <cell r="G1408" t="str">
            <v>P</v>
          </cell>
          <cell r="H1408" t="str">
            <v>13731</v>
          </cell>
          <cell r="I1408">
            <v>8.2794446199999996</v>
          </cell>
          <cell r="J1408">
            <v>1069</v>
          </cell>
          <cell r="K1408">
            <v>0</v>
          </cell>
          <cell r="L1408">
            <v>397</v>
          </cell>
          <cell r="M1408">
            <v>376</v>
          </cell>
          <cell r="N1408">
            <v>433</v>
          </cell>
          <cell r="O1408">
            <v>369</v>
          </cell>
          <cell r="P1408">
            <v>463</v>
          </cell>
          <cell r="Q1408">
            <v>371</v>
          </cell>
          <cell r="R1408">
            <v>419</v>
          </cell>
          <cell r="S1408">
            <v>437</v>
          </cell>
          <cell r="T1408">
            <v>397</v>
          </cell>
          <cell r="U1408">
            <v>378</v>
          </cell>
          <cell r="V1408">
            <v>446</v>
          </cell>
          <cell r="W1408">
            <v>328</v>
          </cell>
          <cell r="X1408">
            <v>354</v>
          </cell>
          <cell r="Y1408" t="str">
            <v>RUNNER-NIN</v>
          </cell>
        </row>
        <row r="1409">
          <cell r="B1409" t="str">
            <v>G0041550</v>
          </cell>
          <cell r="C1409" t="str">
            <v>Gerber Classics PVC Lift &amp; Turn Drain for Standard Tub Chrome</v>
          </cell>
          <cell r="D1409" t="str">
            <v>Gerber Brass.Bath Drain Plastic</v>
          </cell>
          <cell r="E1409" t="str">
            <v>Gerber Classics</v>
          </cell>
          <cell r="F1409" t="str">
            <v>Active</v>
          </cell>
          <cell r="G1409" t="str">
            <v>P</v>
          </cell>
          <cell r="H1409" t="str">
            <v>13731</v>
          </cell>
          <cell r="I1409">
            <v>10.256882729999999</v>
          </cell>
          <cell r="J1409">
            <v>7055</v>
          </cell>
          <cell r="K1409">
            <v>0</v>
          </cell>
          <cell r="L1409">
            <v>1563</v>
          </cell>
          <cell r="M1409">
            <v>1537</v>
          </cell>
          <cell r="N1409">
            <v>1541</v>
          </cell>
          <cell r="O1409">
            <v>1539</v>
          </cell>
          <cell r="P1409">
            <v>1540</v>
          </cell>
          <cell r="Q1409">
            <v>1569</v>
          </cell>
          <cell r="R1409">
            <v>1580</v>
          </cell>
          <cell r="S1409">
            <v>1442</v>
          </cell>
          <cell r="T1409">
            <v>1683</v>
          </cell>
          <cell r="U1409">
            <v>1575</v>
          </cell>
          <cell r="V1409">
            <v>1641</v>
          </cell>
          <cell r="W1409">
            <v>1498</v>
          </cell>
          <cell r="X1409">
            <v>1554</v>
          </cell>
          <cell r="Y1409" t="str">
            <v>RUNNER-NIN</v>
          </cell>
        </row>
        <row r="1410">
          <cell r="B1410" t="str">
            <v>G004155076</v>
          </cell>
          <cell r="C1410" t="str">
            <v>Gerber Classics PVC Lift &amp; Turn Drain for Standard Tub with Retaining Ring Chrome</v>
          </cell>
          <cell r="D1410" t="str">
            <v>Gerber Brass.Bath Drain Plastic</v>
          </cell>
          <cell r="E1410" t="str">
            <v>Gerber Classics</v>
          </cell>
          <cell r="F1410" t="str">
            <v>Active</v>
          </cell>
          <cell r="G1410" t="str">
            <v>P</v>
          </cell>
          <cell r="H1410" t="str">
            <v>13731</v>
          </cell>
          <cell r="I1410">
            <v>11.19847247</v>
          </cell>
          <cell r="J1410">
            <v>780</v>
          </cell>
          <cell r="K1410">
            <v>0</v>
          </cell>
          <cell r="L1410">
            <v>230</v>
          </cell>
          <cell r="M1410">
            <v>213</v>
          </cell>
          <cell r="N1410">
            <v>213</v>
          </cell>
          <cell r="O1410">
            <v>213</v>
          </cell>
          <cell r="P1410">
            <v>213</v>
          </cell>
          <cell r="Q1410">
            <v>217</v>
          </cell>
          <cell r="R1410">
            <v>219</v>
          </cell>
          <cell r="S1410">
            <v>199</v>
          </cell>
          <cell r="T1410">
            <v>233</v>
          </cell>
          <cell r="U1410">
            <v>218</v>
          </cell>
          <cell r="V1410">
            <v>227</v>
          </cell>
          <cell r="W1410">
            <v>207</v>
          </cell>
          <cell r="X1410">
            <v>215</v>
          </cell>
          <cell r="Y1410" t="str">
            <v>RUNNER-NIN</v>
          </cell>
        </row>
        <row r="1411">
          <cell r="B1411" t="str">
            <v>G004155088</v>
          </cell>
          <cell r="C1411" t="str">
            <v>Gerber Classics PVC Lift &amp; Turn Drain for Standard Tub with "Clean Out Here" Faceplate Chrome</v>
          </cell>
          <cell r="D1411" t="str">
            <v>Gerber Brass.Bath Drain Plastic</v>
          </cell>
          <cell r="E1411" t="str">
            <v>Gerber Classics</v>
          </cell>
          <cell r="F1411" t="str">
            <v>Active</v>
          </cell>
          <cell r="G1411" t="str">
            <v>P</v>
          </cell>
          <cell r="H1411" t="str">
            <v>13731</v>
          </cell>
          <cell r="I1411">
            <v>11.39506813</v>
          </cell>
          <cell r="J1411">
            <v>139</v>
          </cell>
          <cell r="K1411">
            <v>0</v>
          </cell>
          <cell r="L1411">
            <v>52</v>
          </cell>
          <cell r="M1411">
            <v>50</v>
          </cell>
          <cell r="N1411">
            <v>50</v>
          </cell>
          <cell r="O1411">
            <v>50</v>
          </cell>
          <cell r="P1411">
            <v>50</v>
          </cell>
          <cell r="Q1411">
            <v>48</v>
          </cell>
          <cell r="R1411">
            <v>8</v>
          </cell>
          <cell r="S1411">
            <v>31</v>
          </cell>
          <cell r="T1411">
            <v>53</v>
          </cell>
          <cell r="U1411">
            <v>10</v>
          </cell>
          <cell r="V1411">
            <v>8</v>
          </cell>
          <cell r="W1411">
            <v>47</v>
          </cell>
          <cell r="X1411">
            <v>39</v>
          </cell>
          <cell r="Y1411" t="str">
            <v>RUNNER-NIN</v>
          </cell>
        </row>
        <row r="1412">
          <cell r="B1412" t="str">
            <v>G004155176</v>
          </cell>
          <cell r="C1412" t="str">
            <v>Gerber Classics PVC Drain in Shoe for Standard Tub with Retaining Ring Chrome</v>
          </cell>
          <cell r="D1412" t="str">
            <v>Gerber Brass.Bath Drain Plastic</v>
          </cell>
          <cell r="E1412" t="str">
            <v>Gerber Classics</v>
          </cell>
          <cell r="F1412" t="str">
            <v>Active</v>
          </cell>
          <cell r="G1412" t="str">
            <v>P</v>
          </cell>
          <cell r="H1412" t="str">
            <v>13731</v>
          </cell>
          <cell r="I1412">
            <v>10.873413210000001</v>
          </cell>
          <cell r="J1412">
            <v>290</v>
          </cell>
          <cell r="K1412">
            <v>0</v>
          </cell>
          <cell r="L1412">
            <v>78</v>
          </cell>
          <cell r="M1412">
            <v>93</v>
          </cell>
          <cell r="N1412">
            <v>89</v>
          </cell>
          <cell r="O1412">
            <v>64</v>
          </cell>
          <cell r="P1412">
            <v>76</v>
          </cell>
          <cell r="Q1412">
            <v>74</v>
          </cell>
          <cell r="R1412">
            <v>76</v>
          </cell>
          <cell r="S1412">
            <v>87</v>
          </cell>
          <cell r="T1412">
            <v>108</v>
          </cell>
          <cell r="U1412">
            <v>72</v>
          </cell>
          <cell r="V1412">
            <v>76</v>
          </cell>
          <cell r="W1412">
            <v>73</v>
          </cell>
          <cell r="X1412">
            <v>97</v>
          </cell>
          <cell r="Y1412" t="str">
            <v>RUNNER-NIN</v>
          </cell>
        </row>
        <row r="1413">
          <cell r="B1413" t="str">
            <v>G0041552</v>
          </cell>
          <cell r="C1413" t="str">
            <v>Gerber Classics Schedule 40 PVC Lift &amp; Turn Drain Kit for Standard Tub Chrome</v>
          </cell>
          <cell r="D1413" t="str">
            <v>Gerber Brass.Bath Drain Plastic</v>
          </cell>
          <cell r="E1413" t="str">
            <v>Gerber Classics</v>
          </cell>
          <cell r="F1413" t="str">
            <v>Active</v>
          </cell>
          <cell r="G1413" t="str">
            <v>P</v>
          </cell>
          <cell r="H1413" t="str">
            <v>13731</v>
          </cell>
          <cell r="I1413">
            <v>8.0649862900000002</v>
          </cell>
          <cell r="J1413">
            <v>1537</v>
          </cell>
          <cell r="K1413">
            <v>0</v>
          </cell>
          <cell r="L1413">
            <v>546</v>
          </cell>
          <cell r="M1413">
            <v>503</v>
          </cell>
          <cell r="N1413">
            <v>509</v>
          </cell>
          <cell r="O1413">
            <v>504</v>
          </cell>
          <cell r="P1413">
            <v>507</v>
          </cell>
          <cell r="Q1413">
            <v>512</v>
          </cell>
          <cell r="R1413">
            <v>514</v>
          </cell>
          <cell r="S1413">
            <v>471</v>
          </cell>
          <cell r="T1413">
            <v>553</v>
          </cell>
          <cell r="U1413">
            <v>516</v>
          </cell>
          <cell r="V1413">
            <v>539</v>
          </cell>
          <cell r="W1413">
            <v>489</v>
          </cell>
          <cell r="X1413">
            <v>507</v>
          </cell>
          <cell r="Y1413" t="str">
            <v>RUNNER-NIN</v>
          </cell>
        </row>
        <row r="1414">
          <cell r="B1414" t="str">
            <v>G004155276</v>
          </cell>
          <cell r="C1414" t="str">
            <v>Gerber Classics Schedule 40 PVC Lift &amp; Turn Drain Kit for Standard Tub with Retaining Ring Chrome</v>
          </cell>
          <cell r="D1414" t="str">
            <v>Gerber Brass.Bath Drain Plastic</v>
          </cell>
          <cell r="E1414" t="str">
            <v>Gerber Classics</v>
          </cell>
          <cell r="F1414" t="str">
            <v>Active</v>
          </cell>
          <cell r="G1414" t="str">
            <v>P</v>
          </cell>
          <cell r="H1414" t="str">
            <v>13731</v>
          </cell>
          <cell r="I1414">
            <v>8.9213246099999992</v>
          </cell>
          <cell r="J1414">
            <v>831</v>
          </cell>
          <cell r="K1414">
            <v>0</v>
          </cell>
          <cell r="L1414">
            <v>201</v>
          </cell>
          <cell r="M1414">
            <v>195</v>
          </cell>
          <cell r="N1414">
            <v>195</v>
          </cell>
          <cell r="O1414">
            <v>195</v>
          </cell>
          <cell r="P1414">
            <v>195</v>
          </cell>
          <cell r="Q1414">
            <v>199</v>
          </cell>
          <cell r="R1414">
            <v>200</v>
          </cell>
          <cell r="S1414">
            <v>182</v>
          </cell>
          <cell r="T1414">
            <v>213</v>
          </cell>
          <cell r="U1414">
            <v>199</v>
          </cell>
          <cell r="V1414">
            <v>208</v>
          </cell>
          <cell r="W1414">
            <v>190</v>
          </cell>
          <cell r="X1414">
            <v>197</v>
          </cell>
          <cell r="Y1414" t="str">
            <v>RUNNER-NIN</v>
          </cell>
        </row>
        <row r="1415">
          <cell r="B1415" t="str">
            <v>G004155288</v>
          </cell>
          <cell r="C1415" t="str">
            <v>Gerber Classics Schedule 40 PVC Lift &amp; Turn Drain Kit for Standard Tub with "Clean Out Here" Faceplate Chrome</v>
          </cell>
          <cell r="D1415" t="str">
            <v>Gerber Brass.Bath Drain Plastic</v>
          </cell>
          <cell r="E1415" t="str">
            <v>Gerber Classics</v>
          </cell>
          <cell r="F1415" t="str">
            <v>Active</v>
          </cell>
          <cell r="G1415" t="str">
            <v>P</v>
          </cell>
          <cell r="H1415" t="str">
            <v>13731</v>
          </cell>
          <cell r="I1415">
            <v>8.3511510700000002</v>
          </cell>
          <cell r="J1415">
            <v>173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0</v>
          </cell>
          <cell r="P1415">
            <v>50</v>
          </cell>
          <cell r="Q1415">
            <v>0</v>
          </cell>
          <cell r="R1415">
            <v>0</v>
          </cell>
          <cell r="S1415">
            <v>0</v>
          </cell>
          <cell r="T1415">
            <v>55</v>
          </cell>
          <cell r="U1415">
            <v>0</v>
          </cell>
          <cell r="V1415">
            <v>0</v>
          </cell>
          <cell r="W1415">
            <v>0</v>
          </cell>
          <cell r="X1415">
            <v>50</v>
          </cell>
          <cell r="Y1415" t="str">
            <v>RUNNER-NIN</v>
          </cell>
        </row>
        <row r="1416">
          <cell r="B1416" t="str">
            <v>G0041553</v>
          </cell>
          <cell r="C1416" t="str">
            <v>Gerber Classics PVC Lift &amp; Turn Drain for Roman Tub Chrome</v>
          </cell>
          <cell r="D1416" t="str">
            <v>Gerber Brass.Bath Drain Plastic</v>
          </cell>
          <cell r="E1416" t="str">
            <v>Gerber Classics</v>
          </cell>
          <cell r="F1416" t="str">
            <v>Active</v>
          </cell>
          <cell r="G1416" t="str">
            <v>P</v>
          </cell>
          <cell r="H1416" t="str">
            <v>13731</v>
          </cell>
          <cell r="I1416">
            <v>12.38818208</v>
          </cell>
          <cell r="J1416">
            <v>74</v>
          </cell>
          <cell r="K1416">
            <v>0</v>
          </cell>
          <cell r="L1416">
            <v>26</v>
          </cell>
          <cell r="M1416">
            <v>28</v>
          </cell>
          <cell r="N1416">
            <v>28</v>
          </cell>
          <cell r="O1416">
            <v>25</v>
          </cell>
          <cell r="P1416">
            <v>29</v>
          </cell>
          <cell r="Q1416">
            <v>17</v>
          </cell>
          <cell r="R1416">
            <v>19</v>
          </cell>
          <cell r="S1416">
            <v>18</v>
          </cell>
          <cell r="T1416">
            <v>23</v>
          </cell>
          <cell r="U1416">
            <v>30</v>
          </cell>
          <cell r="V1416">
            <v>19</v>
          </cell>
          <cell r="W1416">
            <v>22</v>
          </cell>
          <cell r="X1416">
            <v>26</v>
          </cell>
          <cell r="Y1416" t="str">
            <v>RUNNER-NIN</v>
          </cell>
        </row>
        <row r="1417">
          <cell r="B1417" t="str">
            <v>G0041562</v>
          </cell>
          <cell r="C1417" t="str">
            <v>Gerber Classics Schedule 40 PVC Lift &amp; Turn Drain for Standard Tub Chrome</v>
          </cell>
          <cell r="D1417" t="str">
            <v>Gerber Brass.Bath Drain Plastic</v>
          </cell>
          <cell r="E1417" t="str">
            <v>Gerber Classics</v>
          </cell>
          <cell r="F1417" t="str">
            <v>Active</v>
          </cell>
          <cell r="G1417" t="str">
            <v>P</v>
          </cell>
          <cell r="H1417" t="str">
            <v>13731</v>
          </cell>
          <cell r="I1417">
            <v>12.409235779999999</v>
          </cell>
          <cell r="J1417">
            <v>664</v>
          </cell>
          <cell r="K1417">
            <v>0</v>
          </cell>
          <cell r="L1417">
            <v>134</v>
          </cell>
          <cell r="M1417">
            <v>97</v>
          </cell>
          <cell r="N1417">
            <v>86</v>
          </cell>
          <cell r="O1417">
            <v>199</v>
          </cell>
          <cell r="P1417">
            <v>141</v>
          </cell>
          <cell r="Q1417">
            <v>98</v>
          </cell>
          <cell r="R1417">
            <v>152</v>
          </cell>
          <cell r="S1417">
            <v>114</v>
          </cell>
          <cell r="T1417">
            <v>156</v>
          </cell>
          <cell r="U1417">
            <v>129</v>
          </cell>
          <cell r="V1417">
            <v>185</v>
          </cell>
          <cell r="W1417">
            <v>137</v>
          </cell>
          <cell r="X1417">
            <v>121</v>
          </cell>
          <cell r="Y1417" t="str">
            <v>RUNNER-NIN</v>
          </cell>
        </row>
        <row r="1418">
          <cell r="B1418" t="str">
            <v>G0041572</v>
          </cell>
          <cell r="C1418" t="str">
            <v>Gerber Classics Schedule 40 PVC Trip Lever Drain for Standard Tub Chrome</v>
          </cell>
          <cell r="D1418" t="str">
            <v>Gerber Brass.Bath Drain Plastic</v>
          </cell>
          <cell r="E1418" t="str">
            <v>Gerber Classics</v>
          </cell>
          <cell r="F1418" t="str">
            <v>Active</v>
          </cell>
          <cell r="G1418" t="str">
            <v>P</v>
          </cell>
          <cell r="H1418" t="str">
            <v>13731</v>
          </cell>
          <cell r="I1418">
            <v>12.12509944</v>
          </cell>
          <cell r="J1418">
            <v>105</v>
          </cell>
          <cell r="K1418">
            <v>0</v>
          </cell>
          <cell r="L1418">
            <v>2</v>
          </cell>
          <cell r="M1418">
            <v>8</v>
          </cell>
          <cell r="N1418">
            <v>1</v>
          </cell>
          <cell r="O1418">
            <v>1</v>
          </cell>
          <cell r="P1418">
            <v>1</v>
          </cell>
          <cell r="Q1418">
            <v>1</v>
          </cell>
          <cell r="R1418">
            <v>1</v>
          </cell>
          <cell r="S1418">
            <v>1</v>
          </cell>
          <cell r="T1418">
            <v>7</v>
          </cell>
          <cell r="U1418">
            <v>7</v>
          </cell>
          <cell r="V1418">
            <v>3</v>
          </cell>
          <cell r="W1418">
            <v>3</v>
          </cell>
          <cell r="X1418">
            <v>11</v>
          </cell>
          <cell r="Y1418" t="str">
            <v>RUNNER-NIN</v>
          </cell>
        </row>
        <row r="1419">
          <cell r="B1419" t="str">
            <v>G0041610</v>
          </cell>
          <cell r="C1419" t="str">
            <v>Gerber Classics ABS Trip Lever Drain for Standard Tub Chrome</v>
          </cell>
          <cell r="D1419" t="str">
            <v>Gerber Brass.Bath Drain Plastic</v>
          </cell>
          <cell r="E1419" t="str">
            <v>Gerber Classics</v>
          </cell>
          <cell r="F1419" t="str">
            <v>Active</v>
          </cell>
          <cell r="G1419" t="str">
            <v>P</v>
          </cell>
          <cell r="H1419" t="str">
            <v>13731</v>
          </cell>
          <cell r="I1419">
            <v>11.84577882</v>
          </cell>
          <cell r="J1419">
            <v>630</v>
          </cell>
          <cell r="K1419">
            <v>0</v>
          </cell>
          <cell r="L1419">
            <v>216</v>
          </cell>
          <cell r="M1419">
            <v>209</v>
          </cell>
          <cell r="N1419">
            <v>209</v>
          </cell>
          <cell r="O1419">
            <v>209</v>
          </cell>
          <cell r="P1419">
            <v>209</v>
          </cell>
          <cell r="Q1419">
            <v>213</v>
          </cell>
          <cell r="R1419">
            <v>215</v>
          </cell>
          <cell r="S1419">
            <v>195</v>
          </cell>
          <cell r="T1419">
            <v>229</v>
          </cell>
          <cell r="U1419">
            <v>214</v>
          </cell>
          <cell r="V1419">
            <v>223</v>
          </cell>
          <cell r="W1419">
            <v>203</v>
          </cell>
          <cell r="X1419">
            <v>211</v>
          </cell>
          <cell r="Y1419" t="str">
            <v>RUNNER-NIN</v>
          </cell>
        </row>
        <row r="1420">
          <cell r="B1420" t="str">
            <v>G0041613</v>
          </cell>
          <cell r="C1420" t="str">
            <v>Gerber Classics ABS Trip Lever Drain for Roman Tub Chrome</v>
          </cell>
          <cell r="D1420" t="str">
            <v>Gerber Brass.Bath Drain Plastic</v>
          </cell>
          <cell r="E1420" t="str">
            <v>Gerber Classics</v>
          </cell>
          <cell r="F1420" t="str">
            <v>Active</v>
          </cell>
          <cell r="G1420" t="str">
            <v>P</v>
          </cell>
          <cell r="H1420" t="str">
            <v>13731</v>
          </cell>
          <cell r="I1420">
            <v>13.873766099999999</v>
          </cell>
          <cell r="J1420">
            <v>152</v>
          </cell>
          <cell r="K1420">
            <v>0</v>
          </cell>
          <cell r="L1420">
            <v>34</v>
          </cell>
          <cell r="M1420">
            <v>43</v>
          </cell>
          <cell r="N1420">
            <v>29</v>
          </cell>
          <cell r="O1420">
            <v>26</v>
          </cell>
          <cell r="P1420">
            <v>32</v>
          </cell>
          <cell r="Q1420">
            <v>38</v>
          </cell>
          <cell r="R1420">
            <v>23</v>
          </cell>
          <cell r="S1420">
            <v>25</v>
          </cell>
          <cell r="T1420">
            <v>29</v>
          </cell>
          <cell r="U1420">
            <v>39</v>
          </cell>
          <cell r="V1420">
            <v>13</v>
          </cell>
          <cell r="W1420">
            <v>18</v>
          </cell>
          <cell r="X1420">
            <v>31</v>
          </cell>
          <cell r="Y1420" t="str">
            <v>RUNNER-NIN</v>
          </cell>
        </row>
        <row r="1421">
          <cell r="B1421" t="str">
            <v>G0041642</v>
          </cell>
          <cell r="C1421" t="str">
            <v>Gerber Classics Schedule 40 ABS Auto Trip Drain Kit for Standard Tub Chrome</v>
          </cell>
          <cell r="D1421" t="str">
            <v>Gerber Brass.Bath Drain Plastic</v>
          </cell>
          <cell r="E1421" t="str">
            <v>Gerber Classics</v>
          </cell>
          <cell r="F1421" t="str">
            <v>Active</v>
          </cell>
          <cell r="G1421" t="str">
            <v>P</v>
          </cell>
          <cell r="H1421" t="str">
            <v>13731</v>
          </cell>
          <cell r="I1421">
            <v>7.7510169500000003</v>
          </cell>
          <cell r="J1421">
            <v>560</v>
          </cell>
          <cell r="K1421">
            <v>0</v>
          </cell>
          <cell r="L1421">
            <v>37</v>
          </cell>
          <cell r="M1421">
            <v>44</v>
          </cell>
          <cell r="N1421">
            <v>22</v>
          </cell>
          <cell r="O1421">
            <v>45</v>
          </cell>
          <cell r="P1421">
            <v>28</v>
          </cell>
          <cell r="Q1421">
            <v>45</v>
          </cell>
          <cell r="R1421">
            <v>20</v>
          </cell>
          <cell r="S1421">
            <v>28</v>
          </cell>
          <cell r="T1421">
            <v>52</v>
          </cell>
          <cell r="U1421">
            <v>30</v>
          </cell>
          <cell r="V1421">
            <v>20</v>
          </cell>
          <cell r="W1421">
            <v>18</v>
          </cell>
          <cell r="X1421">
            <v>23</v>
          </cell>
          <cell r="Y1421" t="str">
            <v>RUNNER-NIN</v>
          </cell>
        </row>
        <row r="1422">
          <cell r="B1422" t="str">
            <v>G0041650</v>
          </cell>
          <cell r="C1422" t="str">
            <v>Gerber Classics ABS Lift &amp; Turn Drain for Standard Tub Chrome</v>
          </cell>
          <cell r="D1422" t="str">
            <v>Gerber Brass.Bath Drain Plastic</v>
          </cell>
          <cell r="E1422" t="str">
            <v>Gerber Classics</v>
          </cell>
          <cell r="F1422" t="str">
            <v>Active</v>
          </cell>
          <cell r="G1422" t="str">
            <v>P</v>
          </cell>
          <cell r="H1422" t="str">
            <v>13731</v>
          </cell>
          <cell r="I1422">
            <v>9.9464685300000006</v>
          </cell>
          <cell r="J1422">
            <v>264</v>
          </cell>
          <cell r="K1422">
            <v>0</v>
          </cell>
          <cell r="L1422">
            <v>57</v>
          </cell>
          <cell r="M1422">
            <v>63</v>
          </cell>
          <cell r="N1422">
            <v>75</v>
          </cell>
          <cell r="O1422">
            <v>25</v>
          </cell>
          <cell r="P1422">
            <v>70</v>
          </cell>
          <cell r="Q1422">
            <v>38</v>
          </cell>
          <cell r="R1422">
            <v>50</v>
          </cell>
          <cell r="S1422">
            <v>48</v>
          </cell>
          <cell r="T1422">
            <v>26</v>
          </cell>
          <cell r="U1422">
            <v>52</v>
          </cell>
          <cell r="V1422">
            <v>48</v>
          </cell>
          <cell r="W1422">
            <v>53</v>
          </cell>
          <cell r="X1422">
            <v>49</v>
          </cell>
          <cell r="Y1422" t="str">
            <v>RUNNER-NIN</v>
          </cell>
        </row>
        <row r="1423">
          <cell r="B1423" t="str">
            <v>G0041652</v>
          </cell>
          <cell r="C1423" t="str">
            <v>Gerber Classics Schedule 40 ABS Lift &amp; Turn Drain Kit for Standard Tub Chrome</v>
          </cell>
          <cell r="D1423" t="str">
            <v>Gerber Brass.Bath Drain Plastic</v>
          </cell>
          <cell r="E1423" t="str">
            <v>Gerber Classics</v>
          </cell>
          <cell r="F1423" t="str">
            <v>Active</v>
          </cell>
          <cell r="G1423" t="str">
            <v>P</v>
          </cell>
          <cell r="H1423" t="str">
            <v>13731</v>
          </cell>
          <cell r="I1423">
            <v>8.3097625100000005</v>
          </cell>
          <cell r="J1423">
            <v>216</v>
          </cell>
          <cell r="K1423">
            <v>0</v>
          </cell>
          <cell r="L1423">
            <v>25</v>
          </cell>
          <cell r="M1423">
            <v>24</v>
          </cell>
          <cell r="N1423">
            <v>16</v>
          </cell>
          <cell r="O1423">
            <v>29</v>
          </cell>
          <cell r="P1423">
            <v>33</v>
          </cell>
          <cell r="Q1423">
            <v>13</v>
          </cell>
          <cell r="R1423">
            <v>11</v>
          </cell>
          <cell r="S1423">
            <v>24</v>
          </cell>
          <cell r="T1423">
            <v>12</v>
          </cell>
          <cell r="U1423">
            <v>21</v>
          </cell>
          <cell r="V1423">
            <v>34</v>
          </cell>
          <cell r="W1423">
            <v>21</v>
          </cell>
          <cell r="X1423">
            <v>25</v>
          </cell>
          <cell r="Y1423" t="str">
            <v>RUNNER-NIN</v>
          </cell>
        </row>
        <row r="1424">
          <cell r="B1424" t="str">
            <v>G0041800</v>
          </cell>
          <cell r="C1424" t="str">
            <v>Gerber Classics Pop-up Fit-all Drain for Standard Tub with Chrome</v>
          </cell>
          <cell r="D1424" t="str">
            <v>Gerber Brass.Bath Drain Brass</v>
          </cell>
          <cell r="E1424" t="str">
            <v>Gerber Classics</v>
          </cell>
          <cell r="F1424" t="str">
            <v>Active</v>
          </cell>
          <cell r="G1424" t="str">
            <v>P</v>
          </cell>
          <cell r="H1424" t="str">
            <v>G00088</v>
          </cell>
          <cell r="I1424">
            <v>46.020330000000001</v>
          </cell>
          <cell r="J1424">
            <v>29</v>
          </cell>
          <cell r="K1424">
            <v>0</v>
          </cell>
          <cell r="L1424">
            <v>8</v>
          </cell>
          <cell r="M1424">
            <v>13</v>
          </cell>
          <cell r="N1424">
            <v>12</v>
          </cell>
          <cell r="O1424">
            <v>19</v>
          </cell>
          <cell r="P1424">
            <v>17</v>
          </cell>
          <cell r="Q1424">
            <v>13</v>
          </cell>
          <cell r="R1424">
            <v>8</v>
          </cell>
          <cell r="S1424">
            <v>7</v>
          </cell>
          <cell r="T1424">
            <v>9</v>
          </cell>
          <cell r="U1424">
            <v>17</v>
          </cell>
          <cell r="V1424">
            <v>9</v>
          </cell>
          <cell r="W1424">
            <v>14</v>
          </cell>
          <cell r="X1424">
            <v>20</v>
          </cell>
          <cell r="Y1424" t="str">
            <v>LAREDO</v>
          </cell>
        </row>
        <row r="1425">
          <cell r="B1425" t="str">
            <v>G0041801</v>
          </cell>
          <cell r="C1425" t="str">
            <v>Gerber Classics Pop-up All Drain in Shoe for Standard Tub Chrome</v>
          </cell>
          <cell r="D1425" t="str">
            <v>Gerber Brass.Bath Drain Brass</v>
          </cell>
          <cell r="E1425" t="str">
            <v>Gerber Classics</v>
          </cell>
          <cell r="F1425" t="str">
            <v>Active</v>
          </cell>
          <cell r="G1425" t="str">
            <v>P</v>
          </cell>
          <cell r="H1425" t="str">
            <v>G00088</v>
          </cell>
          <cell r="I1425">
            <v>47.130330000000001</v>
          </cell>
          <cell r="J1425">
            <v>46</v>
          </cell>
          <cell r="K1425">
            <v>0</v>
          </cell>
          <cell r="L1425">
            <v>11</v>
          </cell>
          <cell r="M1425">
            <v>16</v>
          </cell>
          <cell r="N1425">
            <v>41</v>
          </cell>
          <cell r="O1425">
            <v>10</v>
          </cell>
          <cell r="P1425">
            <v>21</v>
          </cell>
          <cell r="Q1425">
            <v>10</v>
          </cell>
          <cell r="R1425">
            <v>18</v>
          </cell>
          <cell r="S1425">
            <v>8</v>
          </cell>
          <cell r="T1425">
            <v>25</v>
          </cell>
          <cell r="U1425">
            <v>26</v>
          </cell>
          <cell r="V1425">
            <v>8</v>
          </cell>
          <cell r="W1425">
            <v>19</v>
          </cell>
          <cell r="X1425">
            <v>16</v>
          </cell>
          <cell r="Y1425" t="str">
            <v>LAREDO</v>
          </cell>
        </row>
        <row r="1426">
          <cell r="B1426" t="str">
            <v>G0041802</v>
          </cell>
          <cell r="C1426" t="str">
            <v>Gerber Classics Pop-up Drain for Standard Tub Chrome</v>
          </cell>
          <cell r="D1426" t="str">
            <v>Gerber Brass.Bath Drain Brass</v>
          </cell>
          <cell r="E1426" t="str">
            <v>Gerber Classics</v>
          </cell>
          <cell r="F1426" t="str">
            <v>Active</v>
          </cell>
          <cell r="G1426" t="str">
            <v>P</v>
          </cell>
          <cell r="H1426" t="str">
            <v>G00088</v>
          </cell>
          <cell r="I1426">
            <v>47.272939999999998</v>
          </cell>
          <cell r="J1426">
            <v>78</v>
          </cell>
          <cell r="K1426">
            <v>1</v>
          </cell>
          <cell r="L1426">
            <v>5</v>
          </cell>
          <cell r="M1426">
            <v>18</v>
          </cell>
          <cell r="N1426">
            <v>0</v>
          </cell>
          <cell r="O1426">
            <v>18</v>
          </cell>
          <cell r="P1426">
            <v>0</v>
          </cell>
          <cell r="Q1426">
            <v>18</v>
          </cell>
          <cell r="R1426">
            <v>0</v>
          </cell>
          <cell r="S1426">
            <v>17</v>
          </cell>
          <cell r="T1426">
            <v>20</v>
          </cell>
          <cell r="U1426">
            <v>22</v>
          </cell>
          <cell r="V1426">
            <v>21</v>
          </cell>
          <cell r="W1426">
            <v>21</v>
          </cell>
          <cell r="X1426">
            <v>19</v>
          </cell>
          <cell r="Y1426" t="str">
            <v>LAREDO</v>
          </cell>
        </row>
        <row r="1427">
          <cell r="B1427" t="str">
            <v>G004180288</v>
          </cell>
          <cell r="C1427" t="str">
            <v>Gerber Classics Pop-up Drain for Standard Tub with "Clean Out Here" Faceplate Chrome</v>
          </cell>
          <cell r="D1427" t="str">
            <v>Gerber Brass.Bath Drain Brass</v>
          </cell>
          <cell r="E1427" t="str">
            <v>Gerber Classics</v>
          </cell>
          <cell r="F1427" t="str">
            <v>Active</v>
          </cell>
          <cell r="G1427" t="str">
            <v>P</v>
          </cell>
          <cell r="H1427" t="str">
            <v>G00088</v>
          </cell>
          <cell r="I1427">
            <v>48.904089999999997</v>
          </cell>
          <cell r="J1427">
            <v>59</v>
          </cell>
          <cell r="K1427">
            <v>0</v>
          </cell>
          <cell r="L1427">
            <v>2</v>
          </cell>
          <cell r="M1427">
            <v>3</v>
          </cell>
          <cell r="N1427">
            <v>3</v>
          </cell>
          <cell r="O1427">
            <v>3</v>
          </cell>
          <cell r="P1427">
            <v>3</v>
          </cell>
          <cell r="Q1427">
            <v>3</v>
          </cell>
          <cell r="R1427">
            <v>3</v>
          </cell>
          <cell r="S1427">
            <v>3</v>
          </cell>
          <cell r="T1427">
            <v>3</v>
          </cell>
          <cell r="U1427">
            <v>3</v>
          </cell>
          <cell r="V1427">
            <v>3</v>
          </cell>
          <cell r="W1427">
            <v>3</v>
          </cell>
          <cell r="X1427">
            <v>3</v>
          </cell>
          <cell r="Y1427" t="str">
            <v>LAREDO</v>
          </cell>
        </row>
        <row r="1428">
          <cell r="B1428" t="str">
            <v>G0041803</v>
          </cell>
          <cell r="C1428" t="str">
            <v>Gerber Classics Pop-up Drain for Roman Tub Chrome</v>
          </cell>
          <cell r="D1428" t="str">
            <v>Gerber Brass.Bath Drain Brass</v>
          </cell>
          <cell r="E1428" t="str">
            <v>Gerber Classics</v>
          </cell>
          <cell r="F1428" t="str">
            <v>Active</v>
          </cell>
          <cell r="G1428" t="str">
            <v>P</v>
          </cell>
          <cell r="H1428" t="str">
            <v>G00088</v>
          </cell>
          <cell r="I1428">
            <v>50.061549999999997</v>
          </cell>
          <cell r="J1428">
            <v>73</v>
          </cell>
          <cell r="K1428">
            <v>0</v>
          </cell>
          <cell r="L1428">
            <v>16</v>
          </cell>
          <cell r="M1428">
            <v>30</v>
          </cell>
          <cell r="N1428">
            <v>30</v>
          </cell>
          <cell r="O1428">
            <v>30</v>
          </cell>
          <cell r="P1428">
            <v>30</v>
          </cell>
          <cell r="Q1428">
            <v>31</v>
          </cell>
          <cell r="R1428">
            <v>31</v>
          </cell>
          <cell r="S1428">
            <v>28</v>
          </cell>
          <cell r="T1428">
            <v>9</v>
          </cell>
          <cell r="U1428">
            <v>5</v>
          </cell>
          <cell r="V1428">
            <v>13</v>
          </cell>
          <cell r="W1428">
            <v>11</v>
          </cell>
          <cell r="X1428">
            <v>5</v>
          </cell>
          <cell r="Y1428" t="str">
            <v>LAREDO</v>
          </cell>
        </row>
        <row r="1429">
          <cell r="B1429" t="str">
            <v>G004180392</v>
          </cell>
          <cell r="C1429" t="str">
            <v>Gerber Classics Pop-up Drain for Roman Tub with Drain in Shoe Installation Chrome</v>
          </cell>
          <cell r="D1429" t="str">
            <v>Gerber Brass.Bath Drain Brass</v>
          </cell>
          <cell r="E1429" t="str">
            <v>Gerber Classics</v>
          </cell>
          <cell r="F1429" t="str">
            <v>Active</v>
          </cell>
          <cell r="G1429" t="str">
            <v>P</v>
          </cell>
          <cell r="H1429" t="str">
            <v>G00088</v>
          </cell>
          <cell r="I1429">
            <v>52.740649999999995</v>
          </cell>
          <cell r="J1429">
            <v>72</v>
          </cell>
          <cell r="K1429">
            <v>0</v>
          </cell>
          <cell r="L1429">
            <v>14</v>
          </cell>
          <cell r="M1429">
            <v>40</v>
          </cell>
          <cell r="N1429">
            <v>36</v>
          </cell>
          <cell r="O1429">
            <v>25</v>
          </cell>
          <cell r="P1429">
            <v>15</v>
          </cell>
          <cell r="Q1429">
            <v>16</v>
          </cell>
          <cell r="R1429">
            <v>33</v>
          </cell>
          <cell r="S1429">
            <v>25</v>
          </cell>
          <cell r="T1429">
            <v>20</v>
          </cell>
          <cell r="U1429">
            <v>33</v>
          </cell>
          <cell r="V1429">
            <v>29</v>
          </cell>
          <cell r="W1429">
            <v>36</v>
          </cell>
          <cell r="X1429">
            <v>30</v>
          </cell>
          <cell r="Y1429" t="str">
            <v>LAREDO</v>
          </cell>
        </row>
        <row r="1430">
          <cell r="B1430" t="str">
            <v>G004180397</v>
          </cell>
          <cell r="C1430" t="str">
            <v>Gerber Classics Pop-up Drain for Roman Tub with Side Outlet Installation Chrome</v>
          </cell>
          <cell r="D1430" t="str">
            <v>Gerber Brass.Bath Drain Brass</v>
          </cell>
          <cell r="E1430" t="str">
            <v>Gerber Classics</v>
          </cell>
          <cell r="F1430" t="str">
            <v>Active</v>
          </cell>
          <cell r="G1430" t="str">
            <v>P</v>
          </cell>
          <cell r="H1430" t="str">
            <v>G00088</v>
          </cell>
          <cell r="I1430">
            <v>63.00553</v>
          </cell>
          <cell r="J1430">
            <v>45</v>
          </cell>
          <cell r="K1430">
            <v>0</v>
          </cell>
          <cell r="L1430">
            <v>11</v>
          </cell>
          <cell r="M1430">
            <v>36</v>
          </cell>
          <cell r="N1430">
            <v>13</v>
          </cell>
          <cell r="O1430">
            <v>31</v>
          </cell>
          <cell r="P1430">
            <v>13</v>
          </cell>
          <cell r="Q1430">
            <v>11</v>
          </cell>
          <cell r="R1430">
            <v>30</v>
          </cell>
          <cell r="S1430">
            <v>18</v>
          </cell>
          <cell r="T1430">
            <v>9</v>
          </cell>
          <cell r="U1430">
            <v>45</v>
          </cell>
          <cell r="V1430">
            <v>10</v>
          </cell>
          <cell r="W1430">
            <v>15</v>
          </cell>
          <cell r="X1430">
            <v>9</v>
          </cell>
          <cell r="Y1430" t="str">
            <v>LAREDO</v>
          </cell>
        </row>
        <row r="1431">
          <cell r="B1431" t="str">
            <v>G0041805</v>
          </cell>
          <cell r="C1431" t="str">
            <v>Gerber Classics Pop-up Fit-all 20 Gauge Drain for Standard Tub Chrome</v>
          </cell>
          <cell r="D1431" t="str">
            <v>Gerber Brass.Bath Drain Brass</v>
          </cell>
          <cell r="E1431" t="str">
            <v>Gerber Classics</v>
          </cell>
          <cell r="F1431" t="str">
            <v>Active</v>
          </cell>
          <cell r="G1431" t="str">
            <v>P</v>
          </cell>
          <cell r="H1431" t="str">
            <v>G00088</v>
          </cell>
          <cell r="I1431">
            <v>41.551020000000001</v>
          </cell>
          <cell r="J1431">
            <v>172</v>
          </cell>
          <cell r="K1431">
            <v>0</v>
          </cell>
          <cell r="L1431">
            <v>66</v>
          </cell>
          <cell r="M1431">
            <v>58</v>
          </cell>
          <cell r="N1431">
            <v>69</v>
          </cell>
          <cell r="O1431">
            <v>50</v>
          </cell>
          <cell r="P1431">
            <v>51</v>
          </cell>
          <cell r="Q1431">
            <v>107</v>
          </cell>
          <cell r="R1431">
            <v>142</v>
          </cell>
          <cell r="S1431">
            <v>79</v>
          </cell>
          <cell r="T1431">
            <v>88</v>
          </cell>
          <cell r="U1431">
            <v>119</v>
          </cell>
          <cell r="V1431">
            <v>180</v>
          </cell>
          <cell r="W1431">
            <v>88</v>
          </cell>
          <cell r="X1431">
            <v>72</v>
          </cell>
          <cell r="Y1431" t="str">
            <v>LAREDO</v>
          </cell>
        </row>
        <row r="1432">
          <cell r="B1432" t="str">
            <v>G004180587</v>
          </cell>
          <cell r="C1432" t="str">
            <v>Gerber Classics Pop-up Fit-all 20 Gauge Drain for Standard Tub with Horizontal Installation Chrome</v>
          </cell>
          <cell r="D1432" t="str">
            <v>Gerber Brass.Bath Drain Brass</v>
          </cell>
          <cell r="E1432" t="str">
            <v>Gerber Classics</v>
          </cell>
          <cell r="F1432" t="str">
            <v>Active</v>
          </cell>
          <cell r="G1432" t="str">
            <v>P</v>
          </cell>
          <cell r="H1432" t="str">
            <v>G00088</v>
          </cell>
          <cell r="I1432">
            <v>41.819739999999996</v>
          </cell>
          <cell r="J1432">
            <v>354</v>
          </cell>
          <cell r="K1432">
            <v>0</v>
          </cell>
          <cell r="L1432">
            <v>82</v>
          </cell>
          <cell r="M1432">
            <v>77</v>
          </cell>
          <cell r="N1432">
            <v>108</v>
          </cell>
          <cell r="O1432">
            <v>279</v>
          </cell>
          <cell r="P1432">
            <v>61</v>
          </cell>
          <cell r="Q1432">
            <v>281</v>
          </cell>
          <cell r="R1432">
            <v>133</v>
          </cell>
          <cell r="S1432">
            <v>287</v>
          </cell>
          <cell r="T1432">
            <v>104</v>
          </cell>
          <cell r="U1432">
            <v>218</v>
          </cell>
          <cell r="V1432">
            <v>84</v>
          </cell>
          <cell r="W1432">
            <v>70</v>
          </cell>
          <cell r="X1432">
            <v>149</v>
          </cell>
          <cell r="Y1432" t="str">
            <v>LAREDO</v>
          </cell>
        </row>
        <row r="1433">
          <cell r="B1433" t="str">
            <v>G0041806</v>
          </cell>
          <cell r="C1433" t="str">
            <v>Gerber Classics Pop-up 20 Gauge All Drain in Shoe for Standard Tub Chrome</v>
          </cell>
          <cell r="D1433" t="str">
            <v>Gerber Brass.Bath Drain Brass</v>
          </cell>
          <cell r="E1433" t="str">
            <v>Gerber Classics</v>
          </cell>
          <cell r="F1433" t="str">
            <v>Active</v>
          </cell>
          <cell r="G1433" t="str">
            <v>P</v>
          </cell>
          <cell r="H1433" t="str">
            <v>G00088</v>
          </cell>
          <cell r="I1433">
            <v>42.661020000000001</v>
          </cell>
          <cell r="J1433">
            <v>249</v>
          </cell>
          <cell r="K1433">
            <v>0</v>
          </cell>
          <cell r="L1433">
            <v>131</v>
          </cell>
          <cell r="M1433">
            <v>303</v>
          </cell>
          <cell r="N1433">
            <v>281</v>
          </cell>
          <cell r="O1433">
            <v>239</v>
          </cell>
          <cell r="P1433">
            <v>230</v>
          </cell>
          <cell r="Q1433">
            <v>181</v>
          </cell>
          <cell r="R1433">
            <v>260</v>
          </cell>
          <cell r="S1433">
            <v>276</v>
          </cell>
          <cell r="T1433">
            <v>303</v>
          </cell>
          <cell r="U1433">
            <v>263</v>
          </cell>
          <cell r="V1433">
            <v>291</v>
          </cell>
          <cell r="W1433">
            <v>217</v>
          </cell>
          <cell r="X1433">
            <v>147</v>
          </cell>
          <cell r="Y1433" t="str">
            <v>LAREDO</v>
          </cell>
        </row>
        <row r="1434">
          <cell r="B1434" t="str">
            <v>G004180691</v>
          </cell>
          <cell r="C1434" t="str">
            <v>Gerber Classics Pop-up 20 Gauge All Drain in Shoe for Standard Tub with Brass Nuts Chrome</v>
          </cell>
          <cell r="D1434" t="str">
            <v>Gerber Brass.Bath Drain Brass</v>
          </cell>
          <cell r="E1434" t="str">
            <v>Gerber Classics</v>
          </cell>
          <cell r="F1434" t="str">
            <v>Active</v>
          </cell>
          <cell r="G1434" t="str">
            <v>P</v>
          </cell>
          <cell r="H1434" t="str">
            <v>G00088</v>
          </cell>
          <cell r="I1434">
            <v>44.934019999999997</v>
          </cell>
          <cell r="J1434">
            <v>12</v>
          </cell>
          <cell r="K1434">
            <v>0</v>
          </cell>
          <cell r="L1434">
            <v>4</v>
          </cell>
          <cell r="M1434">
            <v>4</v>
          </cell>
          <cell r="N1434">
            <v>14</v>
          </cell>
          <cell r="O1434">
            <v>6</v>
          </cell>
          <cell r="P1434">
            <v>4</v>
          </cell>
          <cell r="Q1434">
            <v>6</v>
          </cell>
          <cell r="R1434">
            <v>3</v>
          </cell>
          <cell r="S1434">
            <v>11</v>
          </cell>
          <cell r="T1434">
            <v>7</v>
          </cell>
          <cell r="U1434">
            <v>9</v>
          </cell>
          <cell r="V1434">
            <v>4</v>
          </cell>
          <cell r="W1434">
            <v>7</v>
          </cell>
          <cell r="X1434">
            <v>4</v>
          </cell>
          <cell r="Y1434" t="str">
            <v>LAREDO</v>
          </cell>
        </row>
        <row r="1435">
          <cell r="B1435" t="str">
            <v>G0041807</v>
          </cell>
          <cell r="C1435" t="str">
            <v>Gerber Classics Pop-up Side Outlet 20 Gauge Drain for Standard Tub Chrome</v>
          </cell>
          <cell r="D1435" t="str">
            <v>Gerber Brass.Bath Drain Brass</v>
          </cell>
          <cell r="E1435" t="str">
            <v>Gerber Classics</v>
          </cell>
          <cell r="F1435" t="str">
            <v>Active</v>
          </cell>
          <cell r="G1435" t="str">
            <v>P</v>
          </cell>
          <cell r="H1435" t="str">
            <v>G00088</v>
          </cell>
          <cell r="I1435">
            <v>52.27111</v>
          </cell>
          <cell r="J1435">
            <v>148</v>
          </cell>
          <cell r="K1435">
            <v>0</v>
          </cell>
          <cell r="L1435">
            <v>75</v>
          </cell>
          <cell r="M1435">
            <v>95</v>
          </cell>
          <cell r="N1435">
            <v>167</v>
          </cell>
          <cell r="O1435">
            <v>174</v>
          </cell>
          <cell r="P1435">
            <v>124</v>
          </cell>
          <cell r="Q1435">
            <v>93</v>
          </cell>
          <cell r="R1435">
            <v>122</v>
          </cell>
          <cell r="S1435">
            <v>146</v>
          </cell>
          <cell r="T1435">
            <v>131</v>
          </cell>
          <cell r="U1435">
            <v>99</v>
          </cell>
          <cell r="V1435">
            <v>149</v>
          </cell>
          <cell r="W1435">
            <v>82</v>
          </cell>
          <cell r="X1435">
            <v>67</v>
          </cell>
          <cell r="Y1435" t="str">
            <v>LAREDO</v>
          </cell>
        </row>
        <row r="1436">
          <cell r="B1436" t="str">
            <v>G004180791</v>
          </cell>
          <cell r="C1436" t="str">
            <v>Gerber Classics Pop-up Side Outlet 20 Gauge Drain for Standard Tub with Brass Nuts Chrome</v>
          </cell>
          <cell r="D1436" t="str">
            <v>Gerber Brass.Bath Drain Brass</v>
          </cell>
          <cell r="E1436" t="str">
            <v>Gerber Classics</v>
          </cell>
          <cell r="F1436" t="str">
            <v>Active</v>
          </cell>
          <cell r="G1436" t="str">
            <v>P</v>
          </cell>
          <cell r="H1436" t="str">
            <v>G00088</v>
          </cell>
          <cell r="I1436">
            <v>55.680609999999994</v>
          </cell>
          <cell r="J1436">
            <v>47</v>
          </cell>
          <cell r="K1436">
            <v>0</v>
          </cell>
          <cell r="L1436">
            <v>10</v>
          </cell>
          <cell r="M1436">
            <v>12</v>
          </cell>
          <cell r="N1436">
            <v>12</v>
          </cell>
          <cell r="O1436">
            <v>12</v>
          </cell>
          <cell r="P1436">
            <v>12</v>
          </cell>
          <cell r="Q1436">
            <v>11</v>
          </cell>
          <cell r="R1436">
            <v>10</v>
          </cell>
          <cell r="S1436">
            <v>14</v>
          </cell>
          <cell r="T1436">
            <v>14</v>
          </cell>
          <cell r="U1436">
            <v>14</v>
          </cell>
          <cell r="V1436">
            <v>13</v>
          </cell>
          <cell r="W1436">
            <v>10</v>
          </cell>
          <cell r="X1436">
            <v>11</v>
          </cell>
          <cell r="Y1436" t="str">
            <v>LAREDO</v>
          </cell>
        </row>
        <row r="1437">
          <cell r="B1437" t="str">
            <v>G0041808</v>
          </cell>
          <cell r="C1437" t="str">
            <v>Gerber Classics Pop-up 20 Gauge Drain for Standard Tub Chrome</v>
          </cell>
          <cell r="D1437" t="str">
            <v>Gerber Brass.Bath Drain Brass</v>
          </cell>
          <cell r="E1437" t="str">
            <v>Gerber Classics</v>
          </cell>
          <cell r="F1437" t="str">
            <v>Active</v>
          </cell>
          <cell r="G1437" t="str">
            <v>P</v>
          </cell>
          <cell r="H1437" t="str">
            <v>G00088</v>
          </cell>
          <cell r="I1437">
            <v>42.634479999999996</v>
          </cell>
          <cell r="J1437">
            <v>9</v>
          </cell>
          <cell r="K1437">
            <v>0</v>
          </cell>
          <cell r="L1437">
            <v>2</v>
          </cell>
          <cell r="M1437">
            <v>6</v>
          </cell>
          <cell r="N1437">
            <v>2</v>
          </cell>
          <cell r="O1437">
            <v>3</v>
          </cell>
          <cell r="P1437">
            <v>5</v>
          </cell>
          <cell r="Q1437">
            <v>4</v>
          </cell>
          <cell r="R1437">
            <v>1</v>
          </cell>
          <cell r="S1437">
            <v>5</v>
          </cell>
          <cell r="T1437">
            <v>1</v>
          </cell>
          <cell r="U1437">
            <v>5</v>
          </cell>
          <cell r="V1437">
            <v>3</v>
          </cell>
          <cell r="W1437">
            <v>1</v>
          </cell>
          <cell r="X1437">
            <v>14</v>
          </cell>
          <cell r="Y1437" t="str">
            <v>LAREDO</v>
          </cell>
        </row>
        <row r="1438">
          <cell r="B1438" t="str">
            <v>G004180888</v>
          </cell>
          <cell r="C1438" t="str">
            <v>Gerber Classics Pop-up 20 Gauge Drain for Standard Tub with "Clean out Here" Faceplate Chrome</v>
          </cell>
          <cell r="D1438" t="str">
            <v>Gerber Brass.Bath Drain Brass</v>
          </cell>
          <cell r="E1438" t="str">
            <v>Gerber Classics</v>
          </cell>
          <cell r="F1438" t="str">
            <v>Active</v>
          </cell>
          <cell r="G1438" t="str">
            <v>P</v>
          </cell>
          <cell r="H1438" t="str">
            <v>G00088</v>
          </cell>
          <cell r="I1438">
            <v>42.696529999999996</v>
          </cell>
          <cell r="J1438">
            <v>5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 t="str">
            <v>LAREDO</v>
          </cell>
        </row>
        <row r="1439">
          <cell r="B1439" t="str">
            <v>G0041809</v>
          </cell>
          <cell r="C1439" t="str">
            <v>Gerber Classics Pop-up Side Outlet Drain for Standard Tub Chrome</v>
          </cell>
          <cell r="D1439" t="str">
            <v>Gerber Brass.Bath Drain Brass</v>
          </cell>
          <cell r="E1439" t="str">
            <v>Gerber Classics</v>
          </cell>
          <cell r="F1439" t="str">
            <v>Active</v>
          </cell>
          <cell r="G1439" t="str">
            <v>P</v>
          </cell>
          <cell r="H1439" t="str">
            <v>G00088</v>
          </cell>
          <cell r="I1439">
            <v>57.395200000000003</v>
          </cell>
          <cell r="J1439">
            <v>14</v>
          </cell>
          <cell r="K1439">
            <v>0</v>
          </cell>
          <cell r="L1439">
            <v>4</v>
          </cell>
          <cell r="M1439">
            <v>10</v>
          </cell>
          <cell r="N1439">
            <v>4</v>
          </cell>
          <cell r="O1439">
            <v>2</v>
          </cell>
          <cell r="P1439">
            <v>11</v>
          </cell>
          <cell r="Q1439">
            <v>3</v>
          </cell>
          <cell r="R1439">
            <v>3</v>
          </cell>
          <cell r="S1439">
            <v>5</v>
          </cell>
          <cell r="T1439">
            <v>10</v>
          </cell>
          <cell r="U1439">
            <v>15</v>
          </cell>
          <cell r="V1439">
            <v>4</v>
          </cell>
          <cell r="W1439">
            <v>24</v>
          </cell>
          <cell r="X1439">
            <v>9</v>
          </cell>
          <cell r="Y1439" t="str">
            <v>LAREDO</v>
          </cell>
        </row>
        <row r="1440">
          <cell r="B1440" t="str">
            <v>G0041810</v>
          </cell>
          <cell r="C1440" t="str">
            <v>Gerber Classics Trip Lever Fit-all Drain for Standard Tub Chrome</v>
          </cell>
          <cell r="D1440" t="str">
            <v>Gerber Brass.Bath Drain Brass</v>
          </cell>
          <cell r="E1440" t="str">
            <v>Gerber Classics</v>
          </cell>
          <cell r="F1440" t="str">
            <v>Active</v>
          </cell>
          <cell r="G1440" t="str">
            <v>P</v>
          </cell>
          <cell r="H1440" t="str">
            <v>G00088</v>
          </cell>
          <cell r="I1440">
            <v>44.140219999999999</v>
          </cell>
          <cell r="J1440">
            <v>10</v>
          </cell>
          <cell r="K1440">
            <v>0</v>
          </cell>
          <cell r="L1440">
            <v>2</v>
          </cell>
          <cell r="M1440">
            <v>2</v>
          </cell>
          <cell r="N1440">
            <v>2</v>
          </cell>
          <cell r="O1440">
            <v>2</v>
          </cell>
          <cell r="P1440">
            <v>2</v>
          </cell>
          <cell r="Q1440">
            <v>2</v>
          </cell>
          <cell r="R1440">
            <v>2</v>
          </cell>
          <cell r="S1440">
            <v>2</v>
          </cell>
          <cell r="T1440">
            <v>2</v>
          </cell>
          <cell r="U1440">
            <v>2</v>
          </cell>
          <cell r="V1440">
            <v>2</v>
          </cell>
          <cell r="W1440">
            <v>2</v>
          </cell>
          <cell r="X1440">
            <v>2</v>
          </cell>
          <cell r="Y1440" t="str">
            <v>LAREDO</v>
          </cell>
        </row>
        <row r="1441">
          <cell r="B1441" t="str">
            <v>G0041812</v>
          </cell>
          <cell r="C1441" t="str">
            <v>Gerber Classics Trip Lever Drain for Standard Tub Chrome</v>
          </cell>
          <cell r="D1441" t="str">
            <v>Gerber Brass.Bath Drain Brass</v>
          </cell>
          <cell r="E1441" t="str">
            <v>Gerber Classics</v>
          </cell>
          <cell r="F1441" t="str">
            <v>Active</v>
          </cell>
          <cell r="G1441" t="str">
            <v>P</v>
          </cell>
          <cell r="H1441" t="str">
            <v>G00088</v>
          </cell>
          <cell r="I1441">
            <v>43.243729999999999</v>
          </cell>
          <cell r="J1441">
            <v>983</v>
          </cell>
          <cell r="K1441">
            <v>0</v>
          </cell>
          <cell r="L1441">
            <v>225</v>
          </cell>
          <cell r="M1441">
            <v>434</v>
          </cell>
          <cell r="N1441">
            <v>457</v>
          </cell>
          <cell r="O1441">
            <v>392</v>
          </cell>
          <cell r="P1441">
            <v>457</v>
          </cell>
          <cell r="Q1441">
            <v>448</v>
          </cell>
          <cell r="R1441">
            <v>474</v>
          </cell>
          <cell r="S1441">
            <v>443</v>
          </cell>
          <cell r="T1441">
            <v>482</v>
          </cell>
          <cell r="U1441">
            <v>444</v>
          </cell>
          <cell r="V1441">
            <v>478</v>
          </cell>
          <cell r="W1441">
            <v>435</v>
          </cell>
          <cell r="X1441">
            <v>413</v>
          </cell>
          <cell r="Y1441" t="str">
            <v>LAREDO</v>
          </cell>
        </row>
        <row r="1442">
          <cell r="B1442" t="str">
            <v>G004181271</v>
          </cell>
          <cell r="C1442" t="str">
            <v>Gerber Classics Trip Lever Drain for Standard Tub with Philadelphia Trap Chrome</v>
          </cell>
          <cell r="D1442" t="str">
            <v>Gerber Brass.Bath Drain Brass</v>
          </cell>
          <cell r="E1442" t="str">
            <v>Gerber Classics</v>
          </cell>
          <cell r="F1442" t="str">
            <v>Active</v>
          </cell>
          <cell r="G1442" t="str">
            <v>P</v>
          </cell>
          <cell r="H1442" t="str">
            <v>G00088</v>
          </cell>
          <cell r="I1442">
            <v>44.105379999999997</v>
          </cell>
          <cell r="J1442">
            <v>22</v>
          </cell>
          <cell r="K1442">
            <v>0</v>
          </cell>
          <cell r="L1442">
            <v>5</v>
          </cell>
          <cell r="M1442">
            <v>7</v>
          </cell>
          <cell r="N1442">
            <v>2</v>
          </cell>
          <cell r="O1442">
            <v>14</v>
          </cell>
          <cell r="P1442">
            <v>5</v>
          </cell>
          <cell r="Q1442">
            <v>4</v>
          </cell>
          <cell r="R1442">
            <v>2</v>
          </cell>
          <cell r="S1442">
            <v>16</v>
          </cell>
          <cell r="T1442">
            <v>12</v>
          </cell>
          <cell r="U1442">
            <v>11</v>
          </cell>
          <cell r="V1442">
            <v>6</v>
          </cell>
          <cell r="W1442">
            <v>6</v>
          </cell>
          <cell r="X1442">
            <v>6</v>
          </cell>
          <cell r="Y1442" t="str">
            <v>LAREDO</v>
          </cell>
        </row>
        <row r="1443">
          <cell r="B1443" t="str">
            <v>G004181276</v>
          </cell>
          <cell r="C1443" t="str">
            <v>Gerber Classics Trip Lever Drain for Standard Tub with Retaining Ring Chrome</v>
          </cell>
          <cell r="D1443" t="str">
            <v>Gerber Brass.Bath Drain Brass</v>
          </cell>
          <cell r="E1443" t="str">
            <v>Gerber Classics</v>
          </cell>
          <cell r="F1443" t="str">
            <v>Active</v>
          </cell>
          <cell r="G1443" t="str">
            <v>P</v>
          </cell>
          <cell r="H1443" t="str">
            <v>G00088</v>
          </cell>
          <cell r="I1443">
            <v>45.099440000000001</v>
          </cell>
          <cell r="J1443">
            <v>27</v>
          </cell>
          <cell r="K1443">
            <v>0</v>
          </cell>
          <cell r="L1443">
            <v>4</v>
          </cell>
          <cell r="M1443">
            <v>3</v>
          </cell>
          <cell r="N1443">
            <v>3</v>
          </cell>
          <cell r="O1443">
            <v>3</v>
          </cell>
          <cell r="P1443">
            <v>3</v>
          </cell>
          <cell r="Q1443">
            <v>3</v>
          </cell>
          <cell r="R1443">
            <v>3</v>
          </cell>
          <cell r="S1443">
            <v>4</v>
          </cell>
          <cell r="T1443">
            <v>3</v>
          </cell>
          <cell r="U1443">
            <v>4</v>
          </cell>
          <cell r="V1443">
            <v>4</v>
          </cell>
          <cell r="W1443">
            <v>3</v>
          </cell>
          <cell r="X1443">
            <v>3</v>
          </cell>
          <cell r="Y1443" t="str">
            <v>LAREDO</v>
          </cell>
        </row>
        <row r="1444">
          <cell r="B1444" t="str">
            <v>G0041813</v>
          </cell>
          <cell r="C1444" t="str">
            <v>Gerber Classics Trip Lever Drain for Roman Tub Chrome</v>
          </cell>
          <cell r="D1444" t="str">
            <v>Gerber Brass.Bath Drain Brass</v>
          </cell>
          <cell r="E1444" t="str">
            <v>Gerber Classics</v>
          </cell>
          <cell r="F1444" t="str">
            <v>Active</v>
          </cell>
          <cell r="G1444" t="str">
            <v>P</v>
          </cell>
          <cell r="H1444" t="str">
            <v>G00088</v>
          </cell>
          <cell r="I1444">
            <v>47.753119999999996</v>
          </cell>
          <cell r="J1444">
            <v>2130</v>
          </cell>
          <cell r="K1444">
            <v>0</v>
          </cell>
          <cell r="L1444">
            <v>575</v>
          </cell>
          <cell r="M1444">
            <v>1130</v>
          </cell>
          <cell r="N1444">
            <v>936</v>
          </cell>
          <cell r="O1444">
            <v>1050</v>
          </cell>
          <cell r="P1444">
            <v>1283</v>
          </cell>
          <cell r="Q1444">
            <v>1292</v>
          </cell>
          <cell r="R1444">
            <v>1139</v>
          </cell>
          <cell r="S1444">
            <v>1961</v>
          </cell>
          <cell r="T1444">
            <v>1143</v>
          </cell>
          <cell r="U1444">
            <v>1469</v>
          </cell>
          <cell r="V1444">
            <v>1189</v>
          </cell>
          <cell r="W1444">
            <v>1266</v>
          </cell>
          <cell r="X1444">
            <v>1174</v>
          </cell>
          <cell r="Y1444" t="str">
            <v>LAREDO</v>
          </cell>
        </row>
        <row r="1445">
          <cell r="B1445" t="str">
            <v>G004181376</v>
          </cell>
          <cell r="C1445" t="str">
            <v>Gerber Classics Trip Lever Drain for Roman Tub with Retaining Ring Chrome</v>
          </cell>
          <cell r="D1445" t="str">
            <v>Gerber Brass.Bath Drain Brass</v>
          </cell>
          <cell r="E1445" t="str">
            <v>Gerber Classics</v>
          </cell>
          <cell r="F1445" t="str">
            <v>Active</v>
          </cell>
          <cell r="G1445" t="str">
            <v>P</v>
          </cell>
          <cell r="H1445" t="str">
            <v>G00088</v>
          </cell>
          <cell r="I1445">
            <v>48.039739999999995</v>
          </cell>
          <cell r="J1445">
            <v>17</v>
          </cell>
          <cell r="K1445">
            <v>0</v>
          </cell>
          <cell r="L1445">
            <v>5</v>
          </cell>
          <cell r="M1445">
            <v>8</v>
          </cell>
          <cell r="N1445">
            <v>13</v>
          </cell>
          <cell r="O1445">
            <v>9</v>
          </cell>
          <cell r="P1445">
            <v>6</v>
          </cell>
          <cell r="Q1445">
            <v>8</v>
          </cell>
          <cell r="R1445">
            <v>10</v>
          </cell>
          <cell r="S1445">
            <v>13</v>
          </cell>
          <cell r="T1445">
            <v>10</v>
          </cell>
          <cell r="U1445">
            <v>8</v>
          </cell>
          <cell r="V1445">
            <v>16</v>
          </cell>
          <cell r="W1445">
            <v>8</v>
          </cell>
          <cell r="X1445">
            <v>19</v>
          </cell>
          <cell r="Y1445" t="str">
            <v>LAREDO</v>
          </cell>
        </row>
        <row r="1446">
          <cell r="B1446" t="str">
            <v>G0041818</v>
          </cell>
          <cell r="C1446" t="str">
            <v>Gerber Classics Trip Lever 20 Gauge Drain for Standard Tub Chrome</v>
          </cell>
          <cell r="D1446" t="str">
            <v>Gerber Brass.Bath Drain Brass</v>
          </cell>
          <cell r="E1446" t="str">
            <v>Gerber Classics</v>
          </cell>
          <cell r="F1446" t="str">
            <v>Active</v>
          </cell>
          <cell r="G1446" t="str">
            <v>P</v>
          </cell>
          <cell r="H1446" t="str">
            <v>G00088</v>
          </cell>
          <cell r="I1446">
            <v>38.605269999999997</v>
          </cell>
          <cell r="J1446">
            <v>8823</v>
          </cell>
          <cell r="K1446">
            <v>0</v>
          </cell>
          <cell r="L1446">
            <v>1643</v>
          </cell>
          <cell r="M1446">
            <v>3224</v>
          </cell>
          <cell r="N1446">
            <v>3230</v>
          </cell>
          <cell r="O1446">
            <v>3255</v>
          </cell>
          <cell r="P1446">
            <v>3236</v>
          </cell>
          <cell r="Q1446">
            <v>3300</v>
          </cell>
          <cell r="R1446">
            <v>3316</v>
          </cell>
          <cell r="S1446">
            <v>3016</v>
          </cell>
          <cell r="T1446">
            <v>3530</v>
          </cell>
          <cell r="U1446">
            <v>3303</v>
          </cell>
          <cell r="V1446">
            <v>3442</v>
          </cell>
          <cell r="W1446">
            <v>3160</v>
          </cell>
          <cell r="X1446">
            <v>3258</v>
          </cell>
          <cell r="Y1446" t="str">
            <v>LAREDO</v>
          </cell>
        </row>
        <row r="1447">
          <cell r="B1447" t="str">
            <v>G004181835</v>
          </cell>
          <cell r="C1447" t="str">
            <v>Gerber Classics Trip Lever 20 Gauge Drain for Standard Tub with 2 Inch Longer Shoe Tube Chrome</v>
          </cell>
          <cell r="D1447" t="str">
            <v>Gerber Brass.Bath Drain Brass</v>
          </cell>
          <cell r="E1447" t="str">
            <v>Gerber Classics</v>
          </cell>
          <cell r="F1447" t="str">
            <v>Active</v>
          </cell>
          <cell r="G1447" t="str">
            <v>P</v>
          </cell>
          <cell r="H1447" t="str">
            <v>G00088</v>
          </cell>
          <cell r="I1447">
            <v>40.730419999999995</v>
          </cell>
          <cell r="J1447">
            <v>10</v>
          </cell>
          <cell r="K1447">
            <v>0</v>
          </cell>
          <cell r="L1447">
            <v>1</v>
          </cell>
          <cell r="M1447">
            <v>1</v>
          </cell>
          <cell r="N1447">
            <v>1</v>
          </cell>
          <cell r="O1447">
            <v>2</v>
          </cell>
          <cell r="P1447">
            <v>2</v>
          </cell>
          <cell r="Q1447">
            <v>1</v>
          </cell>
          <cell r="R1447">
            <v>2</v>
          </cell>
          <cell r="S1447">
            <v>2</v>
          </cell>
          <cell r="T1447">
            <v>2</v>
          </cell>
          <cell r="U1447">
            <v>2</v>
          </cell>
          <cell r="V1447">
            <v>2</v>
          </cell>
          <cell r="W1447">
            <v>2</v>
          </cell>
          <cell r="X1447">
            <v>2</v>
          </cell>
          <cell r="Y1447" t="str">
            <v>LAREDO</v>
          </cell>
        </row>
        <row r="1448">
          <cell r="B1448" t="str">
            <v>G004181871</v>
          </cell>
          <cell r="C1448" t="str">
            <v>Gerber Classics Trip Lever 20 Gauge Drain for Standard Tub with Philadelphia Trap Chrome</v>
          </cell>
          <cell r="D1448" t="str">
            <v>Gerber Brass.Bath Drain Brass</v>
          </cell>
          <cell r="E1448" t="str">
            <v>Gerber Classics</v>
          </cell>
          <cell r="F1448" t="str">
            <v>Active</v>
          </cell>
          <cell r="G1448" t="str">
            <v>P</v>
          </cell>
          <cell r="H1448" t="str">
            <v>G00088</v>
          </cell>
          <cell r="I1448">
            <v>38.812139999999999</v>
          </cell>
          <cell r="J1448">
            <v>116</v>
          </cell>
          <cell r="K1448">
            <v>0</v>
          </cell>
          <cell r="L1448">
            <v>16</v>
          </cell>
          <cell r="M1448">
            <v>47</v>
          </cell>
          <cell r="N1448">
            <v>36</v>
          </cell>
          <cell r="O1448">
            <v>36</v>
          </cell>
          <cell r="P1448">
            <v>16</v>
          </cell>
          <cell r="Q1448">
            <v>21</v>
          </cell>
          <cell r="R1448">
            <v>18</v>
          </cell>
          <cell r="S1448">
            <v>14</v>
          </cell>
          <cell r="T1448">
            <v>23</v>
          </cell>
          <cell r="U1448">
            <v>25</v>
          </cell>
          <cell r="V1448">
            <v>17</v>
          </cell>
          <cell r="W1448">
            <v>15</v>
          </cell>
          <cell r="X1448">
            <v>38</v>
          </cell>
          <cell r="Y1448" t="str">
            <v>LAREDO</v>
          </cell>
        </row>
        <row r="1449">
          <cell r="B1449" t="str">
            <v>G004181876</v>
          </cell>
          <cell r="C1449" t="str">
            <v>Gerber Classics Trip Lever 20 Gauge Drain for Standard Tub with Retaining Ring Chrome</v>
          </cell>
          <cell r="D1449" t="str">
            <v>Gerber Brass.Bath Drain Brass</v>
          </cell>
          <cell r="E1449" t="str">
            <v>Gerber Classics</v>
          </cell>
          <cell r="F1449" t="str">
            <v>Active</v>
          </cell>
          <cell r="G1449" t="str">
            <v>P</v>
          </cell>
          <cell r="H1449" t="str">
            <v>G00088</v>
          </cell>
          <cell r="I1449">
            <v>38.89188</v>
          </cell>
          <cell r="J1449">
            <v>353</v>
          </cell>
          <cell r="K1449">
            <v>0</v>
          </cell>
          <cell r="L1449">
            <v>81</v>
          </cell>
          <cell r="M1449">
            <v>165</v>
          </cell>
          <cell r="N1449">
            <v>165</v>
          </cell>
          <cell r="O1449">
            <v>165</v>
          </cell>
          <cell r="P1449">
            <v>165</v>
          </cell>
          <cell r="Q1449">
            <v>168</v>
          </cell>
          <cell r="R1449">
            <v>169</v>
          </cell>
          <cell r="S1449">
            <v>154</v>
          </cell>
          <cell r="T1449">
            <v>181</v>
          </cell>
          <cell r="U1449">
            <v>169</v>
          </cell>
          <cell r="V1449">
            <v>176</v>
          </cell>
          <cell r="W1449">
            <v>160</v>
          </cell>
          <cell r="X1449">
            <v>166</v>
          </cell>
          <cell r="Y1449" t="str">
            <v>LAREDO</v>
          </cell>
        </row>
        <row r="1450">
          <cell r="B1450" t="str">
            <v>G004181891</v>
          </cell>
          <cell r="C1450" t="str">
            <v>Gerber Classics Trip Lever 20 Gauge Drain for Standard Tub with Brass Nuts Chrome</v>
          </cell>
          <cell r="D1450" t="str">
            <v>Gerber Brass.Bath Drain Brass</v>
          </cell>
          <cell r="E1450" t="str">
            <v>Gerber Classics</v>
          </cell>
          <cell r="F1450" t="str">
            <v>Active</v>
          </cell>
          <cell r="G1450" t="str">
            <v>P</v>
          </cell>
          <cell r="H1450" t="str">
            <v>G00088</v>
          </cell>
          <cell r="I1450">
            <v>40.878270000000001</v>
          </cell>
          <cell r="J1450">
            <v>2968</v>
          </cell>
          <cell r="K1450">
            <v>0</v>
          </cell>
          <cell r="L1450">
            <v>497</v>
          </cell>
          <cell r="M1450">
            <v>988</v>
          </cell>
          <cell r="N1450">
            <v>988</v>
          </cell>
          <cell r="O1450">
            <v>988</v>
          </cell>
          <cell r="P1450">
            <v>988</v>
          </cell>
          <cell r="Q1450">
            <v>1007</v>
          </cell>
          <cell r="R1450">
            <v>1015</v>
          </cell>
          <cell r="S1450">
            <v>924</v>
          </cell>
          <cell r="T1450">
            <v>1082</v>
          </cell>
          <cell r="U1450">
            <v>1010</v>
          </cell>
          <cell r="V1450">
            <v>1053</v>
          </cell>
          <cell r="W1450">
            <v>960</v>
          </cell>
          <cell r="X1450">
            <v>997</v>
          </cell>
          <cell r="Y1450" t="str">
            <v>LAREDO</v>
          </cell>
        </row>
        <row r="1451">
          <cell r="B1451" t="str">
            <v>G0041818BB</v>
          </cell>
          <cell r="C1451" t="str">
            <v>Gerber Classics Trip Lever 20 Gauge Drain for Standard Tub Brushed Bronze</v>
          </cell>
          <cell r="D1451" t="str">
            <v>Gerber Brass.Bath Drain Brass</v>
          </cell>
          <cell r="E1451" t="str">
            <v>Gerber Classics</v>
          </cell>
          <cell r="F1451" t="str">
            <v>NEW PRODUC</v>
          </cell>
          <cell r="G1451" t="str">
            <v>P</v>
          </cell>
          <cell r="H1451" t="str">
            <v>G00088</v>
          </cell>
          <cell r="I1451">
            <v>46.233719999999998</v>
          </cell>
          <cell r="J1451">
            <v>361</v>
          </cell>
          <cell r="K1451">
            <v>0</v>
          </cell>
          <cell r="L1451">
            <v>32</v>
          </cell>
          <cell r="M1451">
            <v>10</v>
          </cell>
          <cell r="N1451">
            <v>10</v>
          </cell>
          <cell r="O1451">
            <v>10</v>
          </cell>
          <cell r="P1451">
            <v>10</v>
          </cell>
          <cell r="Q1451">
            <v>11</v>
          </cell>
          <cell r="R1451">
            <v>10</v>
          </cell>
          <cell r="S1451">
            <v>11</v>
          </cell>
          <cell r="T1451">
            <v>9</v>
          </cell>
          <cell r="U1451">
            <v>10</v>
          </cell>
          <cell r="V1451">
            <v>10</v>
          </cell>
          <cell r="W1451">
            <v>10</v>
          </cell>
          <cell r="X1451">
            <v>9</v>
          </cell>
          <cell r="Y1451" t="str">
            <v>LAREDO</v>
          </cell>
        </row>
        <row r="1452">
          <cell r="B1452" t="str">
            <v>G0041818BN</v>
          </cell>
          <cell r="C1452" t="str">
            <v>Gerber Classics Trip Lever 20 Gauge Drain for Standard Tub Brushed Nickel</v>
          </cell>
          <cell r="D1452" t="str">
            <v>Gerber Brass.Bath Drain Brass</v>
          </cell>
          <cell r="E1452" t="str">
            <v>Gerber Classics</v>
          </cell>
          <cell r="F1452" t="str">
            <v>NEW PRODUC</v>
          </cell>
          <cell r="G1452" t="str">
            <v>P</v>
          </cell>
          <cell r="H1452" t="str">
            <v>G00088</v>
          </cell>
          <cell r="I1452">
            <v>49.258600000000001</v>
          </cell>
          <cell r="J1452">
            <v>590</v>
          </cell>
          <cell r="K1452">
            <v>396</v>
          </cell>
          <cell r="L1452">
            <v>33</v>
          </cell>
          <cell r="M1452">
            <v>11</v>
          </cell>
          <cell r="N1452">
            <v>11</v>
          </cell>
          <cell r="O1452">
            <v>11</v>
          </cell>
          <cell r="P1452">
            <v>11</v>
          </cell>
          <cell r="Q1452">
            <v>12</v>
          </cell>
          <cell r="R1452">
            <v>12</v>
          </cell>
          <cell r="S1452">
            <v>11</v>
          </cell>
          <cell r="T1452">
            <v>11</v>
          </cell>
          <cell r="U1452">
            <v>11</v>
          </cell>
          <cell r="V1452">
            <v>12</v>
          </cell>
          <cell r="W1452">
            <v>11</v>
          </cell>
          <cell r="X1452">
            <v>11</v>
          </cell>
          <cell r="Y1452" t="str">
            <v>LAREDO</v>
          </cell>
        </row>
        <row r="1453">
          <cell r="B1453" t="str">
            <v>G0041818BS</v>
          </cell>
          <cell r="C1453" t="str">
            <v>Gerber Classics Trip Lever 20 Gauge Drain for Standard Tub Satin Black</v>
          </cell>
          <cell r="D1453" t="str">
            <v>Gerber Brass.Bath Drain Brass</v>
          </cell>
          <cell r="E1453" t="str">
            <v>Gerber Classics</v>
          </cell>
          <cell r="F1453" t="str">
            <v>NEW PRODUC</v>
          </cell>
          <cell r="G1453" t="str">
            <v>P</v>
          </cell>
          <cell r="H1453" t="str">
            <v>G00088</v>
          </cell>
          <cell r="I1453">
            <v>47.630690000000001</v>
          </cell>
          <cell r="J1453">
            <v>493</v>
          </cell>
          <cell r="K1453">
            <v>0</v>
          </cell>
          <cell r="L1453">
            <v>219</v>
          </cell>
          <cell r="M1453">
            <v>70</v>
          </cell>
          <cell r="N1453">
            <v>70</v>
          </cell>
          <cell r="O1453">
            <v>70</v>
          </cell>
          <cell r="P1453">
            <v>70</v>
          </cell>
          <cell r="Q1453">
            <v>76</v>
          </cell>
          <cell r="R1453">
            <v>77</v>
          </cell>
          <cell r="S1453">
            <v>83</v>
          </cell>
          <cell r="T1453">
            <v>68</v>
          </cell>
          <cell r="U1453">
            <v>78</v>
          </cell>
          <cell r="V1453">
            <v>77</v>
          </cell>
          <cell r="W1453">
            <v>78</v>
          </cell>
          <cell r="X1453">
            <v>66</v>
          </cell>
          <cell r="Y1453" t="str">
            <v>LAREDO</v>
          </cell>
        </row>
        <row r="1454">
          <cell r="B1454" t="str">
            <v>G0041840</v>
          </cell>
          <cell r="C1454" t="str">
            <v>Gerber Classics Auto Trip Fit-all Drain for Standard Tub Chrome</v>
          </cell>
          <cell r="D1454" t="str">
            <v>Gerber Brass.Bath Drain Brass</v>
          </cell>
          <cell r="E1454" t="str">
            <v>Gerber Classics</v>
          </cell>
          <cell r="F1454" t="str">
            <v>Active</v>
          </cell>
          <cell r="G1454" t="str">
            <v>P</v>
          </cell>
          <cell r="H1454" t="str">
            <v>G00088</v>
          </cell>
          <cell r="I1454">
            <v>39.735790000000001</v>
          </cell>
          <cell r="J1454">
            <v>18</v>
          </cell>
          <cell r="K1454">
            <v>0</v>
          </cell>
          <cell r="L1454">
            <v>3</v>
          </cell>
          <cell r="M1454">
            <v>5</v>
          </cell>
          <cell r="N1454">
            <v>6</v>
          </cell>
          <cell r="O1454">
            <v>6</v>
          </cell>
          <cell r="P1454">
            <v>6</v>
          </cell>
          <cell r="Q1454">
            <v>6</v>
          </cell>
          <cell r="R1454">
            <v>6</v>
          </cell>
          <cell r="S1454">
            <v>6</v>
          </cell>
          <cell r="T1454">
            <v>6</v>
          </cell>
          <cell r="U1454">
            <v>6</v>
          </cell>
          <cell r="V1454">
            <v>6</v>
          </cell>
          <cell r="W1454">
            <v>6</v>
          </cell>
          <cell r="X1454">
            <v>6</v>
          </cell>
          <cell r="Y1454" t="str">
            <v>LAREDO</v>
          </cell>
        </row>
        <row r="1455">
          <cell r="B1455" t="str">
            <v>G0041842</v>
          </cell>
          <cell r="C1455" t="str">
            <v>Gerber Classics Auto Trip Drain for Standard Tub Chrome</v>
          </cell>
          <cell r="D1455" t="str">
            <v>Gerber Brass.Bath Drain Brass</v>
          </cell>
          <cell r="E1455" t="str">
            <v>Gerber Classics</v>
          </cell>
          <cell r="F1455" t="str">
            <v>Active</v>
          </cell>
          <cell r="G1455" t="str">
            <v>P</v>
          </cell>
          <cell r="H1455" t="str">
            <v>G00088</v>
          </cell>
          <cell r="I1455">
            <v>42.557500000000005</v>
          </cell>
          <cell r="J1455">
            <v>58</v>
          </cell>
          <cell r="K1455">
            <v>0</v>
          </cell>
          <cell r="L1455">
            <v>18</v>
          </cell>
          <cell r="M1455">
            <v>50</v>
          </cell>
          <cell r="N1455">
            <v>16</v>
          </cell>
          <cell r="O1455">
            <v>35</v>
          </cell>
          <cell r="P1455">
            <v>35</v>
          </cell>
          <cell r="Q1455">
            <v>36</v>
          </cell>
          <cell r="R1455">
            <v>2</v>
          </cell>
          <cell r="S1455">
            <v>5</v>
          </cell>
          <cell r="T1455">
            <v>4</v>
          </cell>
          <cell r="U1455">
            <v>7</v>
          </cell>
          <cell r="V1455">
            <v>24</v>
          </cell>
          <cell r="W1455">
            <v>10</v>
          </cell>
          <cell r="X1455">
            <v>4</v>
          </cell>
          <cell r="Y1455" t="str">
            <v>LAREDO</v>
          </cell>
        </row>
        <row r="1456">
          <cell r="B1456" t="str">
            <v>G0041843</v>
          </cell>
          <cell r="C1456" t="str">
            <v>Gerber Classics Auto Trip Drain for Roman Tub Chrome</v>
          </cell>
          <cell r="D1456" t="str">
            <v>Gerber Brass.Bath Drain Brass</v>
          </cell>
          <cell r="E1456" t="str">
            <v>Gerber Classics</v>
          </cell>
          <cell r="F1456" t="str">
            <v>Active</v>
          </cell>
          <cell r="G1456" t="str">
            <v>P</v>
          </cell>
          <cell r="H1456" t="str">
            <v>G00088</v>
          </cell>
          <cell r="I1456">
            <v>46.220939999999999</v>
          </cell>
          <cell r="J1456">
            <v>126</v>
          </cell>
          <cell r="K1456">
            <v>0</v>
          </cell>
          <cell r="L1456">
            <v>25</v>
          </cell>
          <cell r="M1456">
            <v>19</v>
          </cell>
          <cell r="N1456">
            <v>37</v>
          </cell>
          <cell r="O1456">
            <v>59</v>
          </cell>
          <cell r="P1456">
            <v>43</v>
          </cell>
          <cell r="Q1456">
            <v>76</v>
          </cell>
          <cell r="R1456">
            <v>27</v>
          </cell>
          <cell r="S1456">
            <v>30</v>
          </cell>
          <cell r="T1456">
            <v>94</v>
          </cell>
          <cell r="U1456">
            <v>130</v>
          </cell>
          <cell r="V1456">
            <v>47</v>
          </cell>
          <cell r="W1456">
            <v>49</v>
          </cell>
          <cell r="X1456">
            <v>49</v>
          </cell>
          <cell r="Y1456" t="str">
            <v>LAREDO</v>
          </cell>
        </row>
        <row r="1457">
          <cell r="B1457" t="str">
            <v>G004184392</v>
          </cell>
          <cell r="C1457" t="str">
            <v>Gerber Classics Auto Trip Drain for Roman Tub with Drain in Shoe Installation Chrome</v>
          </cell>
          <cell r="D1457" t="str">
            <v>Gerber Brass.Bath Drain Brass</v>
          </cell>
          <cell r="E1457" t="str">
            <v>Gerber Classics</v>
          </cell>
          <cell r="F1457" t="str">
            <v>Active</v>
          </cell>
          <cell r="G1457" t="str">
            <v>P</v>
          </cell>
          <cell r="H1457" t="str">
            <v>G00088</v>
          </cell>
          <cell r="I1457">
            <v>47.330939999999998</v>
          </cell>
          <cell r="J1457">
            <v>20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  <cell r="R1457">
            <v>0</v>
          </cell>
          <cell r="S1457">
            <v>0</v>
          </cell>
          <cell r="T1457">
            <v>0</v>
          </cell>
          <cell r="U1457">
            <v>0</v>
          </cell>
          <cell r="V1457">
            <v>53</v>
          </cell>
          <cell r="W1457">
            <v>15</v>
          </cell>
          <cell r="X1457">
            <v>13</v>
          </cell>
          <cell r="Y1457" t="str">
            <v>PLANDROP25</v>
          </cell>
        </row>
        <row r="1458">
          <cell r="B1458" t="str">
            <v>G004184397</v>
          </cell>
          <cell r="C1458" t="str">
            <v>Gerber Classics Auto Trip Drain for Roman Tub with Side Outlet Installation Chrome</v>
          </cell>
          <cell r="D1458" t="str">
            <v>Gerber Brass.Bath Drain Brass</v>
          </cell>
          <cell r="E1458" t="str">
            <v>Gerber Classics</v>
          </cell>
          <cell r="F1458" t="str">
            <v>Active</v>
          </cell>
          <cell r="G1458" t="str">
            <v>P</v>
          </cell>
          <cell r="H1458" t="str">
            <v>G00088</v>
          </cell>
          <cell r="I1458">
            <v>57.59581</v>
          </cell>
          <cell r="J1458">
            <v>7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  <cell r="R1458">
            <v>1</v>
          </cell>
          <cell r="S1458">
            <v>1</v>
          </cell>
          <cell r="T1458">
            <v>0</v>
          </cell>
          <cell r="U1458">
            <v>1</v>
          </cell>
          <cell r="V1458">
            <v>1</v>
          </cell>
          <cell r="W1458">
            <v>1</v>
          </cell>
          <cell r="X1458">
            <v>0</v>
          </cell>
          <cell r="Y1458" t="str">
            <v>LAREDO</v>
          </cell>
        </row>
        <row r="1459">
          <cell r="B1459" t="str">
            <v>G0041845</v>
          </cell>
          <cell r="C1459" t="str">
            <v>Gerber Classics Auto Trip Fit-all 20 Gauge Drain for Standard Tub Chrome</v>
          </cell>
          <cell r="D1459" t="str">
            <v>Gerber Brass.Bath Drain Brass</v>
          </cell>
          <cell r="E1459" t="str">
            <v>Gerber Classics</v>
          </cell>
          <cell r="F1459" t="str">
            <v>Active</v>
          </cell>
          <cell r="G1459" t="str">
            <v>P</v>
          </cell>
          <cell r="H1459" t="str">
            <v>G00088</v>
          </cell>
          <cell r="I1459">
            <v>35.266480000000001</v>
          </cell>
          <cell r="J1459">
            <v>160</v>
          </cell>
          <cell r="K1459">
            <v>0</v>
          </cell>
          <cell r="L1459">
            <v>105</v>
          </cell>
          <cell r="M1459">
            <v>137</v>
          </cell>
          <cell r="N1459">
            <v>125</v>
          </cell>
          <cell r="O1459">
            <v>89</v>
          </cell>
          <cell r="P1459">
            <v>76</v>
          </cell>
          <cell r="Q1459">
            <v>98</v>
          </cell>
          <cell r="R1459">
            <v>112</v>
          </cell>
          <cell r="S1459">
            <v>128</v>
          </cell>
          <cell r="T1459">
            <v>118</v>
          </cell>
          <cell r="U1459">
            <v>142</v>
          </cell>
          <cell r="V1459">
            <v>156</v>
          </cell>
          <cell r="W1459">
            <v>87</v>
          </cell>
          <cell r="X1459">
            <v>95</v>
          </cell>
          <cell r="Y1459" t="str">
            <v>LAREDO</v>
          </cell>
        </row>
        <row r="1460">
          <cell r="B1460" t="str">
            <v>G004184587</v>
          </cell>
          <cell r="C1460" t="str">
            <v>Gerber Classics Auto Trip Fit-all 20 Gauge Drain for Standard Tub with Horizontal Installation Chrome</v>
          </cell>
          <cell r="D1460" t="str">
            <v>Gerber Brass.Bath Drain Brass</v>
          </cell>
          <cell r="E1460" t="str">
            <v>Gerber Classics</v>
          </cell>
          <cell r="F1460" t="str">
            <v>Active</v>
          </cell>
          <cell r="G1460" t="str">
            <v>P</v>
          </cell>
          <cell r="H1460" t="str">
            <v>G00088</v>
          </cell>
          <cell r="I1460">
            <v>37.104300000000002</v>
          </cell>
          <cell r="J1460">
            <v>150</v>
          </cell>
          <cell r="K1460">
            <v>0</v>
          </cell>
          <cell r="L1460">
            <v>77</v>
          </cell>
          <cell r="M1460">
            <v>74</v>
          </cell>
          <cell r="N1460">
            <v>74</v>
          </cell>
          <cell r="O1460">
            <v>74</v>
          </cell>
          <cell r="P1460">
            <v>74</v>
          </cell>
          <cell r="Q1460">
            <v>75</v>
          </cell>
          <cell r="R1460">
            <v>53</v>
          </cell>
          <cell r="S1460">
            <v>57</v>
          </cell>
          <cell r="T1460">
            <v>87</v>
          </cell>
          <cell r="U1460">
            <v>38</v>
          </cell>
          <cell r="V1460">
            <v>103</v>
          </cell>
          <cell r="W1460">
            <v>41</v>
          </cell>
          <cell r="X1460">
            <v>43</v>
          </cell>
          <cell r="Y1460" t="str">
            <v>LAREDO</v>
          </cell>
        </row>
        <row r="1461">
          <cell r="B1461" t="str">
            <v>G0041848</v>
          </cell>
          <cell r="C1461" t="str">
            <v>Gerber Classics Auto Trip 20 Gauge Drain for Standard Tub Chrome</v>
          </cell>
          <cell r="D1461" t="str">
            <v>Gerber Brass.Bath Drain Brass</v>
          </cell>
          <cell r="E1461" t="str">
            <v>Gerber Classics</v>
          </cell>
          <cell r="F1461" t="str">
            <v>Active</v>
          </cell>
          <cell r="G1461" t="str">
            <v>P</v>
          </cell>
          <cell r="H1461" t="str">
            <v>G00088</v>
          </cell>
          <cell r="I1461">
            <v>36.349939999999997</v>
          </cell>
          <cell r="J1461">
            <v>84</v>
          </cell>
          <cell r="K1461">
            <v>0</v>
          </cell>
          <cell r="L1461">
            <v>4</v>
          </cell>
          <cell r="M1461">
            <v>3</v>
          </cell>
          <cell r="N1461">
            <v>4</v>
          </cell>
          <cell r="O1461">
            <v>4</v>
          </cell>
          <cell r="P1461">
            <v>5</v>
          </cell>
          <cell r="Q1461">
            <v>28</v>
          </cell>
          <cell r="R1461">
            <v>1</v>
          </cell>
          <cell r="S1461">
            <v>16</v>
          </cell>
          <cell r="T1461">
            <v>4</v>
          </cell>
          <cell r="U1461">
            <v>2</v>
          </cell>
          <cell r="V1461">
            <v>1</v>
          </cell>
          <cell r="W1461">
            <v>2</v>
          </cell>
          <cell r="X1461">
            <v>3</v>
          </cell>
          <cell r="Y1461" t="str">
            <v>LAREDO</v>
          </cell>
        </row>
        <row r="1462">
          <cell r="B1462" t="str">
            <v>G004185087</v>
          </cell>
          <cell r="C1462" t="str">
            <v>Gerber Classics Lift &amp; Turn Fit-all Drain for Standard Tub With Horizontal Installation Chrome</v>
          </cell>
          <cell r="D1462" t="str">
            <v>Gerber Brass.Bath Drain Brass</v>
          </cell>
          <cell r="E1462" t="str">
            <v>Gerber Classics</v>
          </cell>
          <cell r="F1462" t="str">
            <v>Active</v>
          </cell>
          <cell r="G1462" t="str">
            <v>P</v>
          </cell>
          <cell r="H1462" t="str">
            <v>G00088</v>
          </cell>
          <cell r="I1462">
            <v>40.80256</v>
          </cell>
          <cell r="J1462">
            <v>6</v>
          </cell>
          <cell r="K1462">
            <v>0</v>
          </cell>
          <cell r="L1462">
            <v>2</v>
          </cell>
          <cell r="M1462">
            <v>3</v>
          </cell>
          <cell r="N1462">
            <v>3</v>
          </cell>
          <cell r="O1462">
            <v>4</v>
          </cell>
          <cell r="P1462">
            <v>3</v>
          </cell>
          <cell r="Q1462">
            <v>3</v>
          </cell>
          <cell r="R1462">
            <v>4</v>
          </cell>
          <cell r="S1462">
            <v>4</v>
          </cell>
          <cell r="T1462">
            <v>4</v>
          </cell>
          <cell r="U1462">
            <v>4</v>
          </cell>
          <cell r="V1462">
            <v>4</v>
          </cell>
          <cell r="W1462">
            <v>4</v>
          </cell>
          <cell r="X1462">
            <v>3</v>
          </cell>
          <cell r="Y1462" t="str">
            <v>PLANDROP25</v>
          </cell>
        </row>
        <row r="1463">
          <cell r="B1463" t="str">
            <v>G0041851</v>
          </cell>
          <cell r="C1463" t="str">
            <v>Gerber Classics Lift &amp; Turn Drain in Shoe for Standard Tub Chrome</v>
          </cell>
          <cell r="D1463" t="str">
            <v>Gerber Brass.Bath Drain Brass</v>
          </cell>
          <cell r="E1463" t="str">
            <v>Gerber Classics</v>
          </cell>
          <cell r="F1463" t="str">
            <v>Active</v>
          </cell>
          <cell r="G1463" t="str">
            <v>P</v>
          </cell>
          <cell r="H1463" t="str">
            <v>G00088</v>
          </cell>
          <cell r="I1463">
            <v>40.095479999999995</v>
          </cell>
          <cell r="J1463">
            <v>8</v>
          </cell>
          <cell r="K1463">
            <v>0</v>
          </cell>
          <cell r="L1463">
            <v>1</v>
          </cell>
          <cell r="M1463">
            <v>3</v>
          </cell>
          <cell r="N1463">
            <v>1</v>
          </cell>
          <cell r="O1463">
            <v>4</v>
          </cell>
          <cell r="P1463">
            <v>1</v>
          </cell>
          <cell r="Q1463">
            <v>0</v>
          </cell>
          <cell r="R1463">
            <v>2</v>
          </cell>
          <cell r="S1463">
            <v>1</v>
          </cell>
          <cell r="T1463">
            <v>3</v>
          </cell>
          <cell r="U1463">
            <v>1</v>
          </cell>
          <cell r="V1463">
            <v>1</v>
          </cell>
          <cell r="W1463">
            <v>1</v>
          </cell>
          <cell r="X1463">
            <v>1</v>
          </cell>
          <cell r="Y1463" t="str">
            <v>LAREDO</v>
          </cell>
        </row>
        <row r="1464">
          <cell r="B1464" t="str">
            <v>G004185188</v>
          </cell>
          <cell r="C1464" t="str">
            <v>Gerber Classics Lift &amp; Turn Drain in Shoe for Standard Tub with "Clean Out Here" Faceplate Chrome</v>
          </cell>
          <cell r="D1464" t="str">
            <v>Gerber Brass.Bath Drain Brass</v>
          </cell>
          <cell r="E1464" t="str">
            <v>Gerber Classics</v>
          </cell>
          <cell r="F1464" t="str">
            <v>Active</v>
          </cell>
          <cell r="G1464" t="str">
            <v>P</v>
          </cell>
          <cell r="H1464" t="str">
            <v>G00088</v>
          </cell>
          <cell r="I1464">
            <v>41.921309999999998</v>
          </cell>
          <cell r="J1464">
            <v>20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  <cell r="R1464">
            <v>0</v>
          </cell>
          <cell r="S1464">
            <v>0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  <cell r="X1464">
            <v>0</v>
          </cell>
          <cell r="Y1464" t="str">
            <v>LAREDO</v>
          </cell>
        </row>
        <row r="1465">
          <cell r="B1465" t="str">
            <v>G0041852</v>
          </cell>
          <cell r="C1465" t="str">
            <v>Gerber Classics Lift &amp; Turn Drain for Standard Tub Chrome</v>
          </cell>
          <cell r="D1465" t="str">
            <v>Gerber Brass.Bath Drain Brass</v>
          </cell>
          <cell r="E1465" t="str">
            <v>Gerber Classics</v>
          </cell>
          <cell r="F1465" t="str">
            <v>Active</v>
          </cell>
          <cell r="G1465" t="str">
            <v>P</v>
          </cell>
          <cell r="H1465" t="str">
            <v>G00088</v>
          </cell>
          <cell r="I1465">
            <v>40.23809</v>
          </cell>
          <cell r="J1465">
            <v>73</v>
          </cell>
          <cell r="K1465">
            <v>0</v>
          </cell>
          <cell r="L1465">
            <v>14</v>
          </cell>
          <cell r="M1465">
            <v>24</v>
          </cell>
          <cell r="N1465">
            <v>30</v>
          </cell>
          <cell r="O1465">
            <v>23</v>
          </cell>
          <cell r="P1465">
            <v>17</v>
          </cell>
          <cell r="Q1465">
            <v>24</v>
          </cell>
          <cell r="R1465">
            <v>28</v>
          </cell>
          <cell r="S1465">
            <v>27</v>
          </cell>
          <cell r="T1465">
            <v>54</v>
          </cell>
          <cell r="U1465">
            <v>48</v>
          </cell>
          <cell r="V1465">
            <v>22</v>
          </cell>
          <cell r="W1465">
            <v>41</v>
          </cell>
          <cell r="X1465">
            <v>44</v>
          </cell>
          <cell r="Y1465" t="str">
            <v>LAREDO</v>
          </cell>
        </row>
        <row r="1466">
          <cell r="B1466" t="str">
            <v>G00418527088</v>
          </cell>
          <cell r="C1466" t="str">
            <v>Gerber Classics Lift &amp; Turn Drain for Standard Tub with Female Outlet Tee &amp; "Clean Out Here" Faceplate Chrome</v>
          </cell>
          <cell r="D1466" t="str">
            <v>Gerber Brass.Bath Drain Brass</v>
          </cell>
          <cell r="E1466" t="str">
            <v>Gerber Classics</v>
          </cell>
          <cell r="F1466" t="str">
            <v>Active</v>
          </cell>
          <cell r="G1466" t="str">
            <v>P</v>
          </cell>
          <cell r="H1466" t="str">
            <v>G00088</v>
          </cell>
          <cell r="I1466">
            <v>45.495579999999997</v>
          </cell>
          <cell r="J1466">
            <v>12</v>
          </cell>
          <cell r="K1466">
            <v>0</v>
          </cell>
          <cell r="L1466">
            <v>2</v>
          </cell>
          <cell r="M1466">
            <v>3</v>
          </cell>
          <cell r="N1466">
            <v>3</v>
          </cell>
          <cell r="O1466">
            <v>3</v>
          </cell>
          <cell r="P1466">
            <v>3</v>
          </cell>
          <cell r="Q1466">
            <v>3</v>
          </cell>
          <cell r="R1466">
            <v>3</v>
          </cell>
          <cell r="S1466">
            <v>3</v>
          </cell>
          <cell r="T1466">
            <v>3</v>
          </cell>
          <cell r="U1466">
            <v>3</v>
          </cell>
          <cell r="V1466">
            <v>3</v>
          </cell>
          <cell r="W1466">
            <v>3</v>
          </cell>
          <cell r="X1466">
            <v>3</v>
          </cell>
          <cell r="Y1466" t="str">
            <v>LAREDO</v>
          </cell>
        </row>
        <row r="1467">
          <cell r="B1467" t="str">
            <v>G004185276</v>
          </cell>
          <cell r="C1467" t="str">
            <v>Gerber Classics Lift &amp; Turn Drain for Standard Tub with Retaining Ring Chrome</v>
          </cell>
          <cell r="D1467" t="str">
            <v>Gerber Brass.Bath Drain Brass</v>
          </cell>
          <cell r="E1467" t="str">
            <v>Gerber Classics</v>
          </cell>
          <cell r="F1467" t="str">
            <v>Active</v>
          </cell>
          <cell r="G1467" t="str">
            <v>P</v>
          </cell>
          <cell r="H1467" t="str">
            <v>G00088</v>
          </cell>
          <cell r="I1467">
            <v>42.093800000000002</v>
          </cell>
          <cell r="J1467">
            <v>12</v>
          </cell>
          <cell r="K1467">
            <v>0</v>
          </cell>
          <cell r="L1467">
            <v>3</v>
          </cell>
          <cell r="M1467">
            <v>4</v>
          </cell>
          <cell r="N1467">
            <v>4</v>
          </cell>
          <cell r="O1467">
            <v>5</v>
          </cell>
          <cell r="P1467">
            <v>5</v>
          </cell>
          <cell r="Q1467">
            <v>4</v>
          </cell>
          <cell r="R1467">
            <v>5</v>
          </cell>
          <cell r="S1467">
            <v>5</v>
          </cell>
          <cell r="T1467">
            <v>5</v>
          </cell>
          <cell r="U1467">
            <v>5</v>
          </cell>
          <cell r="V1467">
            <v>5</v>
          </cell>
          <cell r="W1467">
            <v>5</v>
          </cell>
          <cell r="X1467">
            <v>5</v>
          </cell>
          <cell r="Y1467" t="str">
            <v>LAREDO</v>
          </cell>
        </row>
        <row r="1468">
          <cell r="B1468" t="str">
            <v>G004185288</v>
          </cell>
          <cell r="C1468" t="str">
            <v>Gerber Classics Lift &amp; Turn Drain for Standard Tub with "Clean Out Here" Faceplate Chrome</v>
          </cell>
          <cell r="D1468" t="str">
            <v>Gerber Brass.Bath Drain Brass</v>
          </cell>
          <cell r="E1468" t="str">
            <v>Gerber Classics</v>
          </cell>
          <cell r="F1468" t="str">
            <v>Active</v>
          </cell>
          <cell r="G1468" t="str">
            <v>P</v>
          </cell>
          <cell r="H1468" t="str">
            <v>G00088</v>
          </cell>
          <cell r="I1468">
            <v>42.063919999999996</v>
          </cell>
          <cell r="J1468">
            <v>34</v>
          </cell>
          <cell r="K1468">
            <v>0</v>
          </cell>
          <cell r="L1468">
            <v>7</v>
          </cell>
          <cell r="M1468">
            <v>24</v>
          </cell>
          <cell r="N1468">
            <v>11</v>
          </cell>
          <cell r="O1468">
            <v>5</v>
          </cell>
          <cell r="P1468">
            <v>21</v>
          </cell>
          <cell r="Q1468">
            <v>11</v>
          </cell>
          <cell r="R1468">
            <v>16</v>
          </cell>
          <cell r="S1468">
            <v>7</v>
          </cell>
          <cell r="T1468">
            <v>7</v>
          </cell>
          <cell r="U1468">
            <v>31</v>
          </cell>
          <cell r="V1468">
            <v>15</v>
          </cell>
          <cell r="W1468">
            <v>15</v>
          </cell>
          <cell r="X1468">
            <v>19</v>
          </cell>
          <cell r="Y1468" t="str">
            <v>LAREDO</v>
          </cell>
        </row>
        <row r="1469">
          <cell r="B1469" t="str">
            <v>G0041853</v>
          </cell>
          <cell r="C1469" t="str">
            <v>Gerber Classics Lift &amp; Turn Drain for Roman Tub Chrome</v>
          </cell>
          <cell r="D1469" t="str">
            <v>Gerber Brass.Bath Drain Brass</v>
          </cell>
          <cell r="E1469" t="str">
            <v>Gerber Classics</v>
          </cell>
          <cell r="F1469" t="str">
            <v>Active</v>
          </cell>
          <cell r="G1469" t="str">
            <v>P</v>
          </cell>
          <cell r="H1469" t="str">
            <v>G00088</v>
          </cell>
          <cell r="I1469">
            <v>43.901530000000001</v>
          </cell>
          <cell r="J1469">
            <v>17</v>
          </cell>
          <cell r="K1469">
            <v>0</v>
          </cell>
          <cell r="L1469">
            <v>3</v>
          </cell>
          <cell r="M1469">
            <v>3</v>
          </cell>
          <cell r="N1469">
            <v>3</v>
          </cell>
          <cell r="O1469">
            <v>6</v>
          </cell>
          <cell r="P1469">
            <v>9</v>
          </cell>
          <cell r="Q1469">
            <v>4</v>
          </cell>
          <cell r="R1469">
            <v>11</v>
          </cell>
          <cell r="S1469">
            <v>6</v>
          </cell>
          <cell r="T1469">
            <v>5</v>
          </cell>
          <cell r="U1469">
            <v>6</v>
          </cell>
          <cell r="V1469">
            <v>5</v>
          </cell>
          <cell r="W1469">
            <v>6</v>
          </cell>
          <cell r="X1469">
            <v>7</v>
          </cell>
          <cell r="Y1469" t="str">
            <v>LAREDO</v>
          </cell>
        </row>
        <row r="1470">
          <cell r="B1470" t="str">
            <v>G00418537088</v>
          </cell>
          <cell r="C1470" t="str">
            <v>Gerber Classics Lift &amp; Turn Drain for Roman Tub with Female Outlet Tee and "Clean Out Here" Chrome</v>
          </cell>
          <cell r="D1470" t="str">
            <v>Gerber Brass.Bath Drain Brass</v>
          </cell>
          <cell r="E1470" t="str">
            <v>Gerber Classics</v>
          </cell>
          <cell r="F1470" t="str">
            <v>Active</v>
          </cell>
          <cell r="G1470" t="str">
            <v>P</v>
          </cell>
          <cell r="H1470" t="str">
            <v>G00088</v>
          </cell>
          <cell r="I1470">
            <v>46.16742</v>
          </cell>
          <cell r="J1470">
            <v>11</v>
          </cell>
          <cell r="K1470">
            <v>0</v>
          </cell>
          <cell r="L1470">
            <v>4</v>
          </cell>
          <cell r="M1470">
            <v>5</v>
          </cell>
          <cell r="N1470">
            <v>0</v>
          </cell>
          <cell r="O1470">
            <v>5</v>
          </cell>
          <cell r="P1470">
            <v>5</v>
          </cell>
          <cell r="Q1470">
            <v>5</v>
          </cell>
          <cell r="R1470">
            <v>16</v>
          </cell>
          <cell r="S1470">
            <v>17</v>
          </cell>
          <cell r="T1470">
            <v>16</v>
          </cell>
          <cell r="U1470">
            <v>17</v>
          </cell>
          <cell r="V1470">
            <v>16</v>
          </cell>
          <cell r="W1470">
            <v>16</v>
          </cell>
          <cell r="X1470">
            <v>15</v>
          </cell>
          <cell r="Y1470" t="str">
            <v>LAREDO</v>
          </cell>
        </row>
        <row r="1471">
          <cell r="B1471" t="str">
            <v>G004185376</v>
          </cell>
          <cell r="C1471" t="str">
            <v>Gerber Classics Lift &amp; Turn Drain for Roman Tub with Retaining Ring Chrome</v>
          </cell>
          <cell r="D1471" t="str">
            <v>Gerber Brass.Bath Drain Brass</v>
          </cell>
          <cell r="E1471" t="str">
            <v>Gerber Classics</v>
          </cell>
          <cell r="F1471" t="str">
            <v>Active</v>
          </cell>
          <cell r="G1471" t="str">
            <v>P</v>
          </cell>
          <cell r="H1471" t="str">
            <v>G00088</v>
          </cell>
          <cell r="I1471">
            <v>44.188139999999997</v>
          </cell>
          <cell r="J1471">
            <v>15</v>
          </cell>
          <cell r="K1471">
            <v>0</v>
          </cell>
          <cell r="L1471">
            <v>4</v>
          </cell>
          <cell r="M1471">
            <v>12</v>
          </cell>
          <cell r="N1471">
            <v>6</v>
          </cell>
          <cell r="O1471">
            <v>6</v>
          </cell>
          <cell r="P1471">
            <v>4</v>
          </cell>
          <cell r="Q1471">
            <v>2</v>
          </cell>
          <cell r="R1471">
            <v>4</v>
          </cell>
          <cell r="S1471">
            <v>2</v>
          </cell>
          <cell r="T1471">
            <v>1</v>
          </cell>
          <cell r="U1471">
            <v>1</v>
          </cell>
          <cell r="V1471">
            <v>6</v>
          </cell>
          <cell r="W1471">
            <v>2</v>
          </cell>
          <cell r="X1471">
            <v>6</v>
          </cell>
          <cell r="Y1471" t="str">
            <v>LAREDO</v>
          </cell>
        </row>
        <row r="1472">
          <cell r="B1472" t="str">
            <v>G004185388</v>
          </cell>
          <cell r="C1472" t="str">
            <v>Gerber Classics Lift &amp; Turn Drain for Roman Tub with "Clean Out Here" Faceplate Chrome</v>
          </cell>
          <cell r="D1472" t="str">
            <v>Gerber Brass.Bath Drain Brass</v>
          </cell>
          <cell r="E1472" t="str">
            <v>Gerber Classics</v>
          </cell>
          <cell r="F1472" t="str">
            <v>Active</v>
          </cell>
          <cell r="G1472" t="str">
            <v>P</v>
          </cell>
          <cell r="H1472" t="str">
            <v>G00088</v>
          </cell>
          <cell r="I1472">
            <v>44.158259999999999</v>
          </cell>
          <cell r="J1472">
            <v>16</v>
          </cell>
          <cell r="K1472">
            <v>0</v>
          </cell>
          <cell r="L1472">
            <v>3</v>
          </cell>
          <cell r="M1472">
            <v>5</v>
          </cell>
          <cell r="N1472">
            <v>5</v>
          </cell>
          <cell r="O1472">
            <v>6</v>
          </cell>
          <cell r="P1472">
            <v>5</v>
          </cell>
          <cell r="Q1472">
            <v>5</v>
          </cell>
          <cell r="R1472">
            <v>6</v>
          </cell>
          <cell r="S1472">
            <v>6</v>
          </cell>
          <cell r="T1472">
            <v>6</v>
          </cell>
          <cell r="U1472">
            <v>6</v>
          </cell>
          <cell r="V1472">
            <v>6</v>
          </cell>
          <cell r="W1472">
            <v>6</v>
          </cell>
          <cell r="X1472">
            <v>5</v>
          </cell>
          <cell r="Y1472" t="str">
            <v>LAREDO</v>
          </cell>
        </row>
        <row r="1473">
          <cell r="B1473" t="str">
            <v>G0041855</v>
          </cell>
          <cell r="C1473" t="str">
            <v>Gerber Classics Lift &amp; Turn Fit-all 20 Gauge Drain for Standard Tub Chrome</v>
          </cell>
          <cell r="D1473" t="str">
            <v>Gerber Brass.Bath Drain Brass</v>
          </cell>
          <cell r="E1473" t="str">
            <v>Gerber Classics</v>
          </cell>
          <cell r="F1473" t="str">
            <v>Active</v>
          </cell>
          <cell r="G1473" t="str">
            <v>P</v>
          </cell>
          <cell r="H1473" t="str">
            <v>G00088</v>
          </cell>
          <cell r="I1473">
            <v>34.516169999999995</v>
          </cell>
          <cell r="J1473">
            <v>27</v>
          </cell>
          <cell r="K1473">
            <v>0</v>
          </cell>
          <cell r="L1473">
            <v>9</v>
          </cell>
          <cell r="M1473">
            <v>10</v>
          </cell>
          <cell r="N1473">
            <v>33</v>
          </cell>
          <cell r="O1473">
            <v>12</v>
          </cell>
          <cell r="P1473">
            <v>7</v>
          </cell>
          <cell r="Q1473">
            <v>17</v>
          </cell>
          <cell r="R1473">
            <v>10</v>
          </cell>
          <cell r="S1473">
            <v>7</v>
          </cell>
          <cell r="T1473">
            <v>15</v>
          </cell>
          <cell r="U1473">
            <v>13</v>
          </cell>
          <cell r="V1473">
            <v>9</v>
          </cell>
          <cell r="W1473">
            <v>14</v>
          </cell>
          <cell r="X1473">
            <v>9</v>
          </cell>
          <cell r="Y1473" t="str">
            <v>LAREDO</v>
          </cell>
        </row>
        <row r="1474">
          <cell r="B1474" t="str">
            <v>G00418557088</v>
          </cell>
          <cell r="C1474" t="str">
            <v>Gerber Classics Lift &amp; Turn Fit-all 20 Gauge Drain for Standard Tub with Female Outlet Tee &amp; "Clean Out Here" Chrome</v>
          </cell>
          <cell r="D1474" t="str">
            <v>Gerber Brass.Bath Drain Brass</v>
          </cell>
          <cell r="E1474" t="str">
            <v>Gerber Classics</v>
          </cell>
          <cell r="F1474" t="str">
            <v>Active</v>
          </cell>
          <cell r="G1474" t="str">
            <v>P</v>
          </cell>
          <cell r="H1474" t="str">
            <v>G00088</v>
          </cell>
          <cell r="I1474">
            <v>37.263779999999997</v>
          </cell>
          <cell r="J1474">
            <v>23</v>
          </cell>
          <cell r="K1474">
            <v>0</v>
          </cell>
          <cell r="L1474">
            <v>5</v>
          </cell>
          <cell r="M1474">
            <v>8</v>
          </cell>
          <cell r="N1474">
            <v>9</v>
          </cell>
          <cell r="O1474">
            <v>9</v>
          </cell>
          <cell r="P1474">
            <v>9</v>
          </cell>
          <cell r="Q1474">
            <v>9</v>
          </cell>
          <cell r="R1474">
            <v>10</v>
          </cell>
          <cell r="S1474">
            <v>10</v>
          </cell>
          <cell r="T1474">
            <v>9</v>
          </cell>
          <cell r="U1474">
            <v>10</v>
          </cell>
          <cell r="V1474">
            <v>10</v>
          </cell>
          <cell r="W1474">
            <v>10</v>
          </cell>
          <cell r="X1474">
            <v>9</v>
          </cell>
          <cell r="Y1474" t="str">
            <v>LAREDO</v>
          </cell>
        </row>
        <row r="1475">
          <cell r="B1475" t="str">
            <v>G004185574</v>
          </cell>
          <cell r="C1475" t="str">
            <v>Gerber Classics Lift &amp; Turn Fit-all 20 Gauge Drain for Standard Tub with Philadelphia Tee Chrome</v>
          </cell>
          <cell r="D1475" t="str">
            <v>Gerber Brass.Bath Drain Brass</v>
          </cell>
          <cell r="E1475" t="str">
            <v>Gerber Classics</v>
          </cell>
          <cell r="F1475" t="str">
            <v>Active</v>
          </cell>
          <cell r="G1475" t="str">
            <v>P</v>
          </cell>
          <cell r="H1475" t="str">
            <v>G00088</v>
          </cell>
          <cell r="I1475">
            <v>34.723039999999997</v>
          </cell>
          <cell r="J1475">
            <v>15</v>
          </cell>
          <cell r="K1475">
            <v>0</v>
          </cell>
          <cell r="L1475">
            <v>6</v>
          </cell>
          <cell r="M1475">
            <v>8</v>
          </cell>
          <cell r="N1475">
            <v>8</v>
          </cell>
          <cell r="O1475">
            <v>11</v>
          </cell>
          <cell r="P1475">
            <v>8</v>
          </cell>
          <cell r="Q1475">
            <v>17</v>
          </cell>
          <cell r="R1475">
            <v>10</v>
          </cell>
          <cell r="S1475">
            <v>11</v>
          </cell>
          <cell r="T1475">
            <v>14</v>
          </cell>
          <cell r="U1475">
            <v>11</v>
          </cell>
          <cell r="V1475">
            <v>27</v>
          </cell>
          <cell r="W1475">
            <v>9</v>
          </cell>
          <cell r="X1475">
            <v>9</v>
          </cell>
          <cell r="Y1475" t="str">
            <v>LAREDO</v>
          </cell>
        </row>
        <row r="1476">
          <cell r="B1476" t="str">
            <v>G004185576</v>
          </cell>
          <cell r="C1476" t="str">
            <v>Gerber Classics Lift &amp; Turn Fit-all 20 Gauge Drain for Standard Tub with Retaining Ring Chrome</v>
          </cell>
          <cell r="D1476" t="str">
            <v>Gerber Brass.Bath Drain Brass</v>
          </cell>
          <cell r="E1476" t="str">
            <v>Gerber Classics</v>
          </cell>
          <cell r="F1476" t="str">
            <v>Active</v>
          </cell>
          <cell r="G1476" t="str">
            <v>P</v>
          </cell>
          <cell r="H1476" t="str">
            <v>G00088</v>
          </cell>
          <cell r="I1476">
            <v>34.802779999999998</v>
          </cell>
          <cell r="J1476">
            <v>0</v>
          </cell>
          <cell r="K1476">
            <v>0</v>
          </cell>
          <cell r="L1476">
            <v>1</v>
          </cell>
          <cell r="M1476">
            <v>2</v>
          </cell>
          <cell r="N1476">
            <v>2</v>
          </cell>
          <cell r="O1476">
            <v>2</v>
          </cell>
          <cell r="P1476">
            <v>2</v>
          </cell>
          <cell r="Q1476">
            <v>2</v>
          </cell>
          <cell r="R1476">
            <v>2</v>
          </cell>
          <cell r="S1476">
            <v>2</v>
          </cell>
          <cell r="T1476">
            <v>2</v>
          </cell>
          <cell r="U1476">
            <v>2</v>
          </cell>
          <cell r="V1476">
            <v>2</v>
          </cell>
          <cell r="W1476">
            <v>2</v>
          </cell>
          <cell r="X1476">
            <v>2</v>
          </cell>
          <cell r="Y1476" t="str">
            <v>LAREDO</v>
          </cell>
        </row>
        <row r="1477">
          <cell r="B1477" t="str">
            <v>G004185588</v>
          </cell>
          <cell r="C1477" t="str">
            <v>Gerber Classics Lift &amp; Turn Fit-all 20 Gauge Drain for Standard Tub with "Clean Out Here" Faceplate Chrome</v>
          </cell>
          <cell r="D1477" t="str">
            <v>Gerber Brass.Bath Drain Brass</v>
          </cell>
          <cell r="E1477" t="str">
            <v>Gerber Classics</v>
          </cell>
          <cell r="F1477" t="str">
            <v>Active</v>
          </cell>
          <cell r="G1477" t="str">
            <v>P</v>
          </cell>
          <cell r="H1477" t="str">
            <v>G00088</v>
          </cell>
          <cell r="I1477">
            <v>34.7729</v>
          </cell>
          <cell r="J1477">
            <v>23</v>
          </cell>
          <cell r="K1477">
            <v>0</v>
          </cell>
          <cell r="L1477">
            <v>1</v>
          </cell>
          <cell r="M1477">
            <v>2</v>
          </cell>
          <cell r="N1477">
            <v>2</v>
          </cell>
          <cell r="O1477">
            <v>2</v>
          </cell>
          <cell r="P1477">
            <v>2</v>
          </cell>
          <cell r="Q1477">
            <v>2</v>
          </cell>
          <cell r="R1477">
            <v>2</v>
          </cell>
          <cell r="S1477">
            <v>2</v>
          </cell>
          <cell r="T1477">
            <v>2</v>
          </cell>
          <cell r="U1477">
            <v>2</v>
          </cell>
          <cell r="V1477">
            <v>2</v>
          </cell>
          <cell r="W1477">
            <v>2</v>
          </cell>
          <cell r="X1477">
            <v>2</v>
          </cell>
          <cell r="Y1477" t="str">
            <v>LAREDO</v>
          </cell>
        </row>
        <row r="1478">
          <cell r="B1478" t="str">
            <v>G0041856</v>
          </cell>
          <cell r="C1478" t="str">
            <v>Gerber Classics Lift &amp; Turn 20 Gauge Drain in Shoe for Standard Tub Chrome</v>
          </cell>
          <cell r="D1478" t="str">
            <v>Gerber Brass.Bath Drain Brass</v>
          </cell>
          <cell r="E1478" t="str">
            <v>Gerber Classics</v>
          </cell>
          <cell r="F1478" t="str">
            <v>Active</v>
          </cell>
          <cell r="G1478" t="str">
            <v>P</v>
          </cell>
          <cell r="H1478" t="str">
            <v>G00088</v>
          </cell>
          <cell r="I1478">
            <v>35.626170000000002</v>
          </cell>
          <cell r="J1478">
            <v>103</v>
          </cell>
          <cell r="K1478">
            <v>0</v>
          </cell>
          <cell r="L1478">
            <v>55</v>
          </cell>
          <cell r="M1478">
            <v>72</v>
          </cell>
          <cell r="N1478">
            <v>70</v>
          </cell>
          <cell r="O1478">
            <v>69</v>
          </cell>
          <cell r="P1478">
            <v>16</v>
          </cell>
          <cell r="Q1478">
            <v>41</v>
          </cell>
          <cell r="R1478">
            <v>41</v>
          </cell>
          <cell r="S1478">
            <v>28</v>
          </cell>
          <cell r="T1478">
            <v>24</v>
          </cell>
          <cell r="U1478">
            <v>19</v>
          </cell>
          <cell r="V1478">
            <v>21</v>
          </cell>
          <cell r="W1478">
            <v>20</v>
          </cell>
          <cell r="X1478">
            <v>21</v>
          </cell>
          <cell r="Y1478" t="str">
            <v>LAREDO</v>
          </cell>
        </row>
        <row r="1479">
          <cell r="B1479" t="str">
            <v>G004185676</v>
          </cell>
          <cell r="C1479" t="str">
            <v>Gerber Classics Lift &amp; Turn 20 Gauge Drain in Shoe for Standard Tub with Retaining Ring Chrome</v>
          </cell>
          <cell r="D1479" t="str">
            <v>Gerber Brass.Bath Drain Brass</v>
          </cell>
          <cell r="E1479" t="str">
            <v>Gerber Classics</v>
          </cell>
          <cell r="F1479" t="str">
            <v>Active</v>
          </cell>
          <cell r="G1479" t="str">
            <v>P</v>
          </cell>
          <cell r="H1479" t="str">
            <v>G00088</v>
          </cell>
          <cell r="I1479">
            <v>37.481879999999997</v>
          </cell>
          <cell r="J1479">
            <v>8</v>
          </cell>
          <cell r="K1479">
            <v>0</v>
          </cell>
          <cell r="L1479">
            <v>0</v>
          </cell>
          <cell r="M1479">
            <v>1</v>
          </cell>
          <cell r="N1479">
            <v>1</v>
          </cell>
          <cell r="O1479">
            <v>1</v>
          </cell>
          <cell r="P1479">
            <v>1</v>
          </cell>
          <cell r="Q1479">
            <v>1</v>
          </cell>
          <cell r="R1479">
            <v>1</v>
          </cell>
          <cell r="S1479">
            <v>1</v>
          </cell>
          <cell r="T1479">
            <v>1</v>
          </cell>
          <cell r="U1479">
            <v>1</v>
          </cell>
          <cell r="V1479">
            <v>1</v>
          </cell>
          <cell r="W1479">
            <v>1</v>
          </cell>
          <cell r="X1479">
            <v>1</v>
          </cell>
          <cell r="Y1479" t="str">
            <v>LAREDO</v>
          </cell>
        </row>
        <row r="1480">
          <cell r="B1480" t="str">
            <v>G004185688</v>
          </cell>
          <cell r="C1480" t="str">
            <v>Gerber Classics Lift &amp; Turn 20 Gauge Drain in Shoe for Standard Tub with "Clean Out Here" Faceplate Chrome</v>
          </cell>
          <cell r="D1480" t="str">
            <v>Gerber Brass.Bath Drain Brass</v>
          </cell>
          <cell r="E1480" t="str">
            <v>Gerber Classics</v>
          </cell>
          <cell r="F1480" t="str">
            <v>Active</v>
          </cell>
          <cell r="G1480" t="str">
            <v>P</v>
          </cell>
          <cell r="H1480" t="str">
            <v>G00088</v>
          </cell>
          <cell r="I1480">
            <v>35.882899999999999</v>
          </cell>
          <cell r="J1480">
            <v>4</v>
          </cell>
          <cell r="K1480">
            <v>0</v>
          </cell>
          <cell r="L1480">
            <v>0</v>
          </cell>
          <cell r="M1480">
            <v>0</v>
          </cell>
          <cell r="N1480">
            <v>1</v>
          </cell>
          <cell r="O1480">
            <v>1</v>
          </cell>
          <cell r="P1480">
            <v>1</v>
          </cell>
          <cell r="Q1480">
            <v>1</v>
          </cell>
          <cell r="R1480">
            <v>1</v>
          </cell>
          <cell r="S1480">
            <v>1</v>
          </cell>
          <cell r="T1480">
            <v>1</v>
          </cell>
          <cell r="U1480">
            <v>1</v>
          </cell>
          <cell r="V1480">
            <v>1</v>
          </cell>
          <cell r="W1480">
            <v>1</v>
          </cell>
          <cell r="X1480">
            <v>1</v>
          </cell>
          <cell r="Y1480" t="str">
            <v>LAREDO</v>
          </cell>
        </row>
        <row r="1481">
          <cell r="B1481" t="str">
            <v>G0041857</v>
          </cell>
          <cell r="C1481" t="str">
            <v>Gerber Classics Lift &amp; Turn Side Outlet 20 Gauge Drain for Standard Tub Chrome</v>
          </cell>
          <cell r="D1481" t="str">
            <v>Gerber Brass.Bath Drain Brass</v>
          </cell>
          <cell r="E1481" t="str">
            <v>Gerber Classics</v>
          </cell>
          <cell r="F1481" t="str">
            <v>Active</v>
          </cell>
          <cell r="G1481" t="str">
            <v>P</v>
          </cell>
          <cell r="H1481" t="str">
            <v>G00088</v>
          </cell>
          <cell r="I1481">
            <v>45.236260000000001</v>
          </cell>
          <cell r="J1481">
            <v>15</v>
          </cell>
          <cell r="K1481">
            <v>0</v>
          </cell>
          <cell r="L1481">
            <v>5</v>
          </cell>
          <cell r="M1481">
            <v>4</v>
          </cell>
          <cell r="N1481">
            <v>4</v>
          </cell>
          <cell r="O1481">
            <v>4</v>
          </cell>
          <cell r="P1481">
            <v>4</v>
          </cell>
          <cell r="Q1481">
            <v>4</v>
          </cell>
          <cell r="R1481">
            <v>4</v>
          </cell>
          <cell r="S1481">
            <v>3</v>
          </cell>
          <cell r="T1481">
            <v>7</v>
          </cell>
          <cell r="U1481">
            <v>3</v>
          </cell>
          <cell r="V1481">
            <v>4</v>
          </cell>
          <cell r="W1481">
            <v>11</v>
          </cell>
          <cell r="X1481">
            <v>7</v>
          </cell>
          <cell r="Y1481" t="str">
            <v>LAREDO</v>
          </cell>
        </row>
        <row r="1482">
          <cell r="B1482" t="str">
            <v>G004185776</v>
          </cell>
          <cell r="C1482" t="str">
            <v>Gerber Classics Lift &amp; Turn Side Outlet 20 Gauge Drain for Standard Tub with Retaining Ring Chrome</v>
          </cell>
          <cell r="D1482" t="str">
            <v>Gerber Brass.Bath Drain Brass</v>
          </cell>
          <cell r="E1482" t="str">
            <v>Gerber Classics</v>
          </cell>
          <cell r="F1482" t="str">
            <v>Active</v>
          </cell>
          <cell r="G1482" t="str">
            <v>P</v>
          </cell>
          <cell r="H1482" t="str">
            <v>G00088</v>
          </cell>
          <cell r="I1482">
            <v>47.091969999999996</v>
          </cell>
          <cell r="J1482">
            <v>8</v>
          </cell>
          <cell r="K1482">
            <v>0</v>
          </cell>
          <cell r="L1482">
            <v>1</v>
          </cell>
          <cell r="M1482">
            <v>1</v>
          </cell>
          <cell r="N1482">
            <v>1</v>
          </cell>
          <cell r="O1482">
            <v>2</v>
          </cell>
          <cell r="P1482">
            <v>2</v>
          </cell>
          <cell r="Q1482">
            <v>1</v>
          </cell>
          <cell r="R1482">
            <v>2</v>
          </cell>
          <cell r="S1482">
            <v>2</v>
          </cell>
          <cell r="T1482">
            <v>2</v>
          </cell>
          <cell r="U1482">
            <v>2</v>
          </cell>
          <cell r="V1482">
            <v>2</v>
          </cell>
          <cell r="W1482">
            <v>2</v>
          </cell>
          <cell r="X1482">
            <v>2</v>
          </cell>
          <cell r="Y1482" t="str">
            <v>LAREDO</v>
          </cell>
        </row>
        <row r="1483">
          <cell r="B1483" t="str">
            <v>G004185788</v>
          </cell>
          <cell r="C1483" t="str">
            <v>Gerber Classics Lift &amp; Turn Side Outlet 20 Gauge Drain for Standard Tub with "Clean Out Here" Faceplate Chrome</v>
          </cell>
          <cell r="D1483" t="str">
            <v>Gerber Brass.Bath Drain Brass</v>
          </cell>
          <cell r="E1483" t="str">
            <v>Gerber Classics</v>
          </cell>
          <cell r="F1483" t="str">
            <v>Active</v>
          </cell>
          <cell r="G1483" t="str">
            <v>P</v>
          </cell>
          <cell r="H1483" t="str">
            <v>G00088</v>
          </cell>
          <cell r="I1483">
            <v>45.492989999999999</v>
          </cell>
          <cell r="J1483">
            <v>7</v>
          </cell>
          <cell r="K1483">
            <v>0</v>
          </cell>
          <cell r="L1483">
            <v>0</v>
          </cell>
          <cell r="M1483">
            <v>1</v>
          </cell>
          <cell r="N1483">
            <v>1</v>
          </cell>
          <cell r="O1483">
            <v>1</v>
          </cell>
          <cell r="P1483">
            <v>1</v>
          </cell>
          <cell r="Q1483">
            <v>1</v>
          </cell>
          <cell r="R1483">
            <v>1</v>
          </cell>
          <cell r="S1483">
            <v>1</v>
          </cell>
          <cell r="T1483">
            <v>1</v>
          </cell>
          <cell r="U1483">
            <v>1</v>
          </cell>
          <cell r="V1483">
            <v>1</v>
          </cell>
          <cell r="W1483">
            <v>1</v>
          </cell>
          <cell r="X1483">
            <v>1</v>
          </cell>
          <cell r="Y1483" t="str">
            <v>LAREDO</v>
          </cell>
        </row>
        <row r="1484">
          <cell r="B1484" t="str">
            <v>G0041858</v>
          </cell>
          <cell r="C1484" t="str">
            <v>Gerber Classics Lift &amp; Turn 20 Gauge Drain for Standard Tub Chrome</v>
          </cell>
          <cell r="D1484" t="str">
            <v>Gerber Brass.Bath Drain Brass</v>
          </cell>
          <cell r="E1484" t="str">
            <v>Gerber Classics</v>
          </cell>
          <cell r="F1484" t="str">
            <v>Active</v>
          </cell>
          <cell r="G1484" t="str">
            <v>P</v>
          </cell>
          <cell r="H1484" t="str">
            <v>G00088</v>
          </cell>
          <cell r="I1484">
            <v>35.599629999999998</v>
          </cell>
          <cell r="J1484">
            <v>38</v>
          </cell>
          <cell r="K1484">
            <v>0</v>
          </cell>
          <cell r="L1484">
            <v>9</v>
          </cell>
          <cell r="M1484">
            <v>34</v>
          </cell>
          <cell r="N1484">
            <v>28</v>
          </cell>
          <cell r="O1484">
            <v>7</v>
          </cell>
          <cell r="P1484">
            <v>20</v>
          </cell>
          <cell r="Q1484">
            <v>9</v>
          </cell>
          <cell r="R1484">
            <v>26</v>
          </cell>
          <cell r="S1484">
            <v>19</v>
          </cell>
          <cell r="T1484">
            <v>40</v>
          </cell>
          <cell r="U1484">
            <v>24</v>
          </cell>
          <cell r="V1484">
            <v>26</v>
          </cell>
          <cell r="W1484">
            <v>22</v>
          </cell>
          <cell r="X1484">
            <v>31</v>
          </cell>
          <cell r="Y1484" t="str">
            <v>LAREDO</v>
          </cell>
        </row>
        <row r="1485">
          <cell r="B1485" t="str">
            <v>G00418587076</v>
          </cell>
          <cell r="C1485" t="str">
            <v>Gerber Classics Lift &amp; Turn 20 Gauge Drain for Standard Tub with Female Outlet Tee &amp; Retaining Ring Chrome</v>
          </cell>
          <cell r="D1485" t="str">
            <v>Gerber Brass.Bath Drain Brass</v>
          </cell>
          <cell r="E1485" t="str">
            <v>Gerber Classics</v>
          </cell>
          <cell r="F1485" t="str">
            <v>Active</v>
          </cell>
          <cell r="G1485" t="str">
            <v>P</v>
          </cell>
          <cell r="H1485" t="str">
            <v>G00088</v>
          </cell>
          <cell r="I1485">
            <v>41.368719999999996</v>
          </cell>
          <cell r="J1485">
            <v>1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0</v>
          </cell>
          <cell r="P1485">
            <v>0</v>
          </cell>
          <cell r="Q1485">
            <v>0</v>
          </cell>
          <cell r="R1485">
            <v>0</v>
          </cell>
          <cell r="S1485">
            <v>0</v>
          </cell>
          <cell r="T1485">
            <v>0</v>
          </cell>
          <cell r="U1485">
            <v>0</v>
          </cell>
          <cell r="V1485">
            <v>0</v>
          </cell>
          <cell r="W1485">
            <v>0</v>
          </cell>
          <cell r="X1485">
            <v>0</v>
          </cell>
          <cell r="Y1485" t="str">
            <v>PLANDROP25</v>
          </cell>
        </row>
        <row r="1486">
          <cell r="B1486" t="str">
            <v>G00418587088</v>
          </cell>
          <cell r="C1486" t="str">
            <v>Gerber Classics Lift &amp; Turn 20 Gauge Drain for Standard Tub with Female Tee &amp; "Clean Out Here" Faceplate Chrome</v>
          </cell>
          <cell r="D1486" t="str">
            <v>Gerber Brass.Bath Drain Brass</v>
          </cell>
          <cell r="E1486" t="str">
            <v>Gerber Classics</v>
          </cell>
          <cell r="F1486" t="str">
            <v>Active</v>
          </cell>
          <cell r="G1486" t="str">
            <v>P</v>
          </cell>
          <cell r="H1486" t="str">
            <v>G00088</v>
          </cell>
          <cell r="I1486">
            <v>39.769739999999999</v>
          </cell>
          <cell r="J1486">
            <v>6</v>
          </cell>
          <cell r="K1486">
            <v>0</v>
          </cell>
          <cell r="L1486">
            <v>10</v>
          </cell>
          <cell r="M1486">
            <v>21</v>
          </cell>
          <cell r="N1486">
            <v>9</v>
          </cell>
          <cell r="O1486">
            <v>7</v>
          </cell>
          <cell r="P1486">
            <v>32</v>
          </cell>
          <cell r="Q1486">
            <v>9</v>
          </cell>
          <cell r="R1486">
            <v>6</v>
          </cell>
          <cell r="S1486">
            <v>16</v>
          </cell>
          <cell r="T1486">
            <v>8</v>
          </cell>
          <cell r="U1486">
            <v>4</v>
          </cell>
          <cell r="V1486">
            <v>11</v>
          </cell>
          <cell r="W1486">
            <v>15</v>
          </cell>
          <cell r="X1486">
            <v>33</v>
          </cell>
          <cell r="Y1486" t="str">
            <v>LAREDO</v>
          </cell>
        </row>
        <row r="1487">
          <cell r="B1487" t="str">
            <v>G004185871</v>
          </cell>
          <cell r="C1487" t="str">
            <v>Gerber Classics Lift &amp; Turn 20 Gauge Drain for Standard Tub with Philadelphia Trap Chrome</v>
          </cell>
          <cell r="D1487" t="str">
            <v>Gerber Brass.Bath Drain Brass</v>
          </cell>
          <cell r="E1487" t="str">
            <v>Gerber Classics</v>
          </cell>
          <cell r="F1487" t="str">
            <v>Active</v>
          </cell>
          <cell r="G1487" t="str">
            <v>P</v>
          </cell>
          <cell r="H1487" t="str">
            <v>G00088</v>
          </cell>
          <cell r="I1487">
            <v>35.8065</v>
          </cell>
          <cell r="J1487">
            <v>11</v>
          </cell>
          <cell r="K1487">
            <v>0</v>
          </cell>
          <cell r="L1487">
            <v>1</v>
          </cell>
          <cell r="M1487">
            <v>1</v>
          </cell>
          <cell r="N1487">
            <v>1</v>
          </cell>
          <cell r="O1487">
            <v>1</v>
          </cell>
          <cell r="P1487">
            <v>1</v>
          </cell>
          <cell r="Q1487">
            <v>1</v>
          </cell>
          <cell r="R1487">
            <v>1</v>
          </cell>
          <cell r="S1487">
            <v>2</v>
          </cell>
          <cell r="T1487">
            <v>1</v>
          </cell>
          <cell r="U1487">
            <v>2</v>
          </cell>
          <cell r="V1487">
            <v>1</v>
          </cell>
          <cell r="W1487">
            <v>1</v>
          </cell>
          <cell r="X1487">
            <v>1</v>
          </cell>
          <cell r="Y1487" t="str">
            <v>LAREDO</v>
          </cell>
        </row>
        <row r="1488">
          <cell r="B1488" t="str">
            <v>G004185876</v>
          </cell>
          <cell r="C1488" t="str">
            <v>Gerber Classics Lift &amp; Turn 20 Gauge Drain for Standard Tub with Retaining Ring Chrome</v>
          </cell>
          <cell r="D1488" t="str">
            <v>Gerber Brass.Bath Drain Brass</v>
          </cell>
          <cell r="E1488" t="str">
            <v>Gerber Classics</v>
          </cell>
          <cell r="F1488" t="str">
            <v>Active</v>
          </cell>
          <cell r="G1488" t="str">
            <v>P</v>
          </cell>
          <cell r="H1488" t="str">
            <v>G00088</v>
          </cell>
          <cell r="I1488">
            <v>35.886240000000001</v>
          </cell>
          <cell r="J1488">
            <v>55</v>
          </cell>
          <cell r="K1488">
            <v>0</v>
          </cell>
          <cell r="L1488">
            <v>36</v>
          </cell>
          <cell r="M1488">
            <v>34</v>
          </cell>
          <cell r="N1488">
            <v>34</v>
          </cell>
          <cell r="O1488">
            <v>34</v>
          </cell>
          <cell r="P1488">
            <v>34</v>
          </cell>
          <cell r="Q1488">
            <v>55</v>
          </cell>
          <cell r="R1488">
            <v>22</v>
          </cell>
          <cell r="S1488">
            <v>38</v>
          </cell>
          <cell r="T1488">
            <v>51</v>
          </cell>
          <cell r="U1488">
            <v>33</v>
          </cell>
          <cell r="V1488">
            <v>41</v>
          </cell>
          <cell r="W1488">
            <v>34</v>
          </cell>
          <cell r="X1488">
            <v>40</v>
          </cell>
          <cell r="Y1488" t="str">
            <v>LAREDO</v>
          </cell>
        </row>
        <row r="1489">
          <cell r="B1489" t="str">
            <v>G004185888</v>
          </cell>
          <cell r="C1489" t="str">
            <v>Gerber Classics Lift &amp; Turn 20 Gauge Drain for Standard Tub with "Clean Out Here" Faceplate Chrome</v>
          </cell>
          <cell r="D1489" t="str">
            <v>Gerber Brass.Bath Drain Brass</v>
          </cell>
          <cell r="E1489" t="str">
            <v>Gerber Classics</v>
          </cell>
          <cell r="F1489" t="str">
            <v>Active</v>
          </cell>
          <cell r="G1489" t="str">
            <v>P</v>
          </cell>
          <cell r="H1489" t="str">
            <v>G00088</v>
          </cell>
          <cell r="I1489">
            <v>35.856359999999995</v>
          </cell>
          <cell r="J1489">
            <v>44</v>
          </cell>
          <cell r="K1489">
            <v>0</v>
          </cell>
          <cell r="L1489">
            <v>17</v>
          </cell>
          <cell r="M1489">
            <v>23</v>
          </cell>
          <cell r="N1489">
            <v>21</v>
          </cell>
          <cell r="O1489">
            <v>35</v>
          </cell>
          <cell r="P1489">
            <v>61</v>
          </cell>
          <cell r="Q1489">
            <v>17</v>
          </cell>
          <cell r="R1489">
            <v>19</v>
          </cell>
          <cell r="S1489">
            <v>33</v>
          </cell>
          <cell r="T1489">
            <v>28</v>
          </cell>
          <cell r="U1489">
            <v>27</v>
          </cell>
          <cell r="V1489">
            <v>46</v>
          </cell>
          <cell r="W1489">
            <v>31</v>
          </cell>
          <cell r="X1489">
            <v>43</v>
          </cell>
          <cell r="Y1489" t="str">
            <v>LAREDO</v>
          </cell>
        </row>
        <row r="1490">
          <cell r="B1490" t="str">
            <v>G0041859</v>
          </cell>
          <cell r="C1490" t="str">
            <v>Gerber Classics Lift &amp; Turn Side Outlet Drain for Standard Tub Chrome</v>
          </cell>
          <cell r="D1490" t="str">
            <v>Gerber Brass.Bath Drain Brass</v>
          </cell>
          <cell r="E1490" t="str">
            <v>Gerber Classics</v>
          </cell>
          <cell r="F1490" t="str">
            <v>Active</v>
          </cell>
          <cell r="G1490" t="str">
            <v>P</v>
          </cell>
          <cell r="H1490" t="str">
            <v>G00088</v>
          </cell>
          <cell r="I1490">
            <v>51.929449999999996</v>
          </cell>
          <cell r="J1490">
            <v>9</v>
          </cell>
          <cell r="K1490">
            <v>0</v>
          </cell>
          <cell r="L1490">
            <v>1</v>
          </cell>
          <cell r="M1490">
            <v>1</v>
          </cell>
          <cell r="N1490">
            <v>2</v>
          </cell>
          <cell r="O1490">
            <v>1</v>
          </cell>
          <cell r="P1490">
            <v>1</v>
          </cell>
          <cell r="Q1490">
            <v>1</v>
          </cell>
          <cell r="R1490">
            <v>1</v>
          </cell>
          <cell r="S1490">
            <v>1</v>
          </cell>
          <cell r="T1490">
            <v>2</v>
          </cell>
          <cell r="U1490">
            <v>1</v>
          </cell>
          <cell r="V1490">
            <v>1</v>
          </cell>
          <cell r="W1490">
            <v>1</v>
          </cell>
          <cell r="X1490">
            <v>2</v>
          </cell>
          <cell r="Y1490" t="str">
            <v>LAREDO</v>
          </cell>
        </row>
        <row r="1491">
          <cell r="B1491" t="str">
            <v>G004186388</v>
          </cell>
          <cell r="C1491" t="str">
            <v>Gerber Classics Lift &amp; Turn Thru-Wall Drain for Standard Tub with "Clean Out Here" Faceplate Chrome</v>
          </cell>
          <cell r="D1491" t="str">
            <v>Gerber Brass.Bath Drain Brass</v>
          </cell>
          <cell r="E1491" t="str">
            <v>Gerber Classics</v>
          </cell>
          <cell r="F1491" t="str">
            <v>Active</v>
          </cell>
          <cell r="G1491" t="str">
            <v>P</v>
          </cell>
          <cell r="H1491" t="str">
            <v>G00088</v>
          </cell>
          <cell r="I1491">
            <v>61.348419999999997</v>
          </cell>
          <cell r="J1491">
            <v>18</v>
          </cell>
          <cell r="K1491">
            <v>0</v>
          </cell>
          <cell r="L1491">
            <v>2</v>
          </cell>
          <cell r="M1491">
            <v>3</v>
          </cell>
          <cell r="N1491">
            <v>3</v>
          </cell>
          <cell r="O1491">
            <v>3</v>
          </cell>
          <cell r="P1491">
            <v>3</v>
          </cell>
          <cell r="Q1491">
            <v>3</v>
          </cell>
          <cell r="R1491">
            <v>3</v>
          </cell>
          <cell r="S1491">
            <v>4</v>
          </cell>
          <cell r="T1491">
            <v>3</v>
          </cell>
          <cell r="U1491">
            <v>4</v>
          </cell>
          <cell r="V1491">
            <v>4</v>
          </cell>
          <cell r="W1491">
            <v>4</v>
          </cell>
          <cell r="X1491">
            <v>3</v>
          </cell>
          <cell r="Y1491" t="str">
            <v>LAREDO</v>
          </cell>
        </row>
        <row r="1492">
          <cell r="B1492" t="str">
            <v>G00418647788</v>
          </cell>
          <cell r="C1492" t="str">
            <v>Gerber Classics Lift &amp; Turn Thru-Wall 20 Gauge Drain for Standard Tub with 6 Inch Tailpiece &amp; "Clean Out Here" Chrome</v>
          </cell>
          <cell r="D1492" t="str">
            <v>Gerber Brass.Bath Drain Brass</v>
          </cell>
          <cell r="E1492" t="str">
            <v>Gerber Classics</v>
          </cell>
          <cell r="F1492" t="str">
            <v>Active</v>
          </cell>
          <cell r="G1492" t="str">
            <v>P</v>
          </cell>
          <cell r="H1492" t="str">
            <v>G00088</v>
          </cell>
          <cell r="I1492">
            <v>52.490629999999996</v>
          </cell>
          <cell r="J1492">
            <v>9</v>
          </cell>
          <cell r="K1492">
            <v>0</v>
          </cell>
          <cell r="L1492">
            <v>1</v>
          </cell>
          <cell r="M1492">
            <v>1</v>
          </cell>
          <cell r="N1492">
            <v>1</v>
          </cell>
          <cell r="O1492">
            <v>1</v>
          </cell>
          <cell r="P1492">
            <v>1</v>
          </cell>
          <cell r="Q1492">
            <v>1</v>
          </cell>
          <cell r="R1492">
            <v>1</v>
          </cell>
          <cell r="S1492">
            <v>1</v>
          </cell>
          <cell r="T1492">
            <v>1</v>
          </cell>
          <cell r="U1492">
            <v>1</v>
          </cell>
          <cell r="V1492">
            <v>1</v>
          </cell>
          <cell r="W1492">
            <v>1</v>
          </cell>
          <cell r="X1492">
            <v>1</v>
          </cell>
          <cell r="Y1492" t="str">
            <v>LAREDO</v>
          </cell>
        </row>
        <row r="1493">
          <cell r="B1493" t="str">
            <v>G0041890</v>
          </cell>
          <cell r="C1493" t="str">
            <v>Gerber Classics Chain &amp; Stopper Fit-all Drain for Standard Tub Chrome</v>
          </cell>
          <cell r="D1493" t="str">
            <v>Gerber Brass.Bath Drain Brass</v>
          </cell>
          <cell r="E1493" t="str">
            <v>Gerber Classics</v>
          </cell>
          <cell r="F1493" t="str">
            <v>Active</v>
          </cell>
          <cell r="G1493" t="str">
            <v>P</v>
          </cell>
          <cell r="H1493" t="str">
            <v>G00088</v>
          </cell>
          <cell r="I1493">
            <v>39.858840000000001</v>
          </cell>
          <cell r="J1493">
            <v>43</v>
          </cell>
          <cell r="K1493">
            <v>0</v>
          </cell>
          <cell r="L1493">
            <v>8</v>
          </cell>
          <cell r="M1493">
            <v>8</v>
          </cell>
          <cell r="N1493">
            <v>8</v>
          </cell>
          <cell r="O1493">
            <v>18</v>
          </cell>
          <cell r="P1493">
            <v>17</v>
          </cell>
          <cell r="Q1493">
            <v>17</v>
          </cell>
          <cell r="R1493">
            <v>18</v>
          </cell>
          <cell r="S1493">
            <v>19</v>
          </cell>
          <cell r="T1493">
            <v>18</v>
          </cell>
          <cell r="U1493">
            <v>19</v>
          </cell>
          <cell r="V1493">
            <v>18</v>
          </cell>
          <cell r="W1493">
            <v>18</v>
          </cell>
          <cell r="X1493">
            <v>17</v>
          </cell>
          <cell r="Y1493" t="str">
            <v>LAREDO</v>
          </cell>
        </row>
        <row r="1494">
          <cell r="B1494" t="str">
            <v>G0041891</v>
          </cell>
          <cell r="C1494" t="str">
            <v>Gerber Classics Chain &amp; Stopper Drain in Shoe for Standard Tub Chrome</v>
          </cell>
          <cell r="D1494" t="str">
            <v>Gerber Brass.Bath Drain Brass</v>
          </cell>
          <cell r="E1494" t="str">
            <v>Gerber Classics</v>
          </cell>
          <cell r="F1494" t="str">
            <v>Active</v>
          </cell>
          <cell r="G1494" t="str">
            <v>P</v>
          </cell>
          <cell r="H1494" t="str">
            <v>G00088</v>
          </cell>
          <cell r="I1494">
            <v>39.399740000000001</v>
          </cell>
          <cell r="J1494">
            <v>39</v>
          </cell>
          <cell r="K1494">
            <v>0</v>
          </cell>
          <cell r="L1494">
            <v>11</v>
          </cell>
          <cell r="M1494">
            <v>18</v>
          </cell>
          <cell r="N1494">
            <v>16</v>
          </cell>
          <cell r="O1494">
            <v>27</v>
          </cell>
          <cell r="P1494">
            <v>17</v>
          </cell>
          <cell r="Q1494">
            <v>30</v>
          </cell>
          <cell r="R1494">
            <v>27</v>
          </cell>
          <cell r="S1494">
            <v>28</v>
          </cell>
          <cell r="T1494">
            <v>21</v>
          </cell>
          <cell r="U1494">
            <v>23</v>
          </cell>
          <cell r="V1494">
            <v>29</v>
          </cell>
          <cell r="W1494">
            <v>20</v>
          </cell>
          <cell r="X1494">
            <v>22</v>
          </cell>
          <cell r="Y1494" t="str">
            <v>LAREDO</v>
          </cell>
        </row>
        <row r="1495">
          <cell r="B1495" t="str">
            <v>G0041892</v>
          </cell>
          <cell r="C1495" t="str">
            <v>Gerber Classics Chain &amp; Stopper Drain for Standard Tub Chrome</v>
          </cell>
          <cell r="D1495" t="str">
            <v>Gerber Brass.Bath Drain Brass</v>
          </cell>
          <cell r="E1495" t="str">
            <v>Gerber Classics</v>
          </cell>
          <cell r="F1495" t="str">
            <v>Active</v>
          </cell>
          <cell r="G1495" t="str">
            <v>P</v>
          </cell>
          <cell r="H1495" t="str">
            <v>G00088</v>
          </cell>
          <cell r="I1495">
            <v>41.111449999999998</v>
          </cell>
          <cell r="J1495">
            <v>63</v>
          </cell>
          <cell r="K1495">
            <v>0</v>
          </cell>
          <cell r="L1495">
            <v>0</v>
          </cell>
          <cell r="M1495">
            <v>1</v>
          </cell>
          <cell r="N1495">
            <v>1</v>
          </cell>
          <cell r="O1495">
            <v>1</v>
          </cell>
          <cell r="P1495">
            <v>1</v>
          </cell>
          <cell r="Q1495">
            <v>1</v>
          </cell>
          <cell r="R1495">
            <v>1</v>
          </cell>
          <cell r="S1495">
            <v>1</v>
          </cell>
          <cell r="T1495">
            <v>1</v>
          </cell>
          <cell r="U1495">
            <v>1</v>
          </cell>
          <cell r="V1495">
            <v>1</v>
          </cell>
          <cell r="W1495">
            <v>1</v>
          </cell>
          <cell r="X1495">
            <v>1</v>
          </cell>
          <cell r="Y1495" t="str">
            <v>LAREDO</v>
          </cell>
        </row>
        <row r="1496">
          <cell r="B1496" t="str">
            <v>G0041895</v>
          </cell>
          <cell r="C1496" t="str">
            <v>Gerber Classics Chain &amp; Stopper Fit-all 20 Gauge Drain for Standard Tub Chrome</v>
          </cell>
          <cell r="D1496" t="str">
            <v>Gerber Brass.Bath Drain Brass</v>
          </cell>
          <cell r="E1496" t="str">
            <v>Gerber Classics</v>
          </cell>
          <cell r="F1496" t="str">
            <v>Active</v>
          </cell>
          <cell r="G1496" t="str">
            <v>P</v>
          </cell>
          <cell r="H1496" t="str">
            <v>G00088</v>
          </cell>
          <cell r="I1496">
            <v>35.389530000000001</v>
          </cell>
          <cell r="J1496">
            <v>21</v>
          </cell>
          <cell r="K1496">
            <v>0</v>
          </cell>
          <cell r="L1496">
            <v>3</v>
          </cell>
          <cell r="M1496">
            <v>5</v>
          </cell>
          <cell r="N1496">
            <v>5</v>
          </cell>
          <cell r="O1496">
            <v>5</v>
          </cell>
          <cell r="P1496">
            <v>5</v>
          </cell>
          <cell r="Q1496">
            <v>5</v>
          </cell>
          <cell r="R1496">
            <v>5</v>
          </cell>
          <cell r="S1496">
            <v>5</v>
          </cell>
          <cell r="T1496">
            <v>5</v>
          </cell>
          <cell r="U1496">
            <v>5</v>
          </cell>
          <cell r="V1496">
            <v>5</v>
          </cell>
          <cell r="W1496">
            <v>5</v>
          </cell>
          <cell r="X1496">
            <v>5</v>
          </cell>
          <cell r="Y1496" t="str">
            <v>LAREDO</v>
          </cell>
        </row>
        <row r="1497">
          <cell r="B1497" t="str">
            <v>G0041896</v>
          </cell>
          <cell r="C1497" t="str">
            <v>Gerber Classics Chain &amp; Stopper 20 Gauge Drain in Shoe for Standard Tub Chrome</v>
          </cell>
          <cell r="D1497" t="str">
            <v>Gerber Brass.Bath Drain Brass</v>
          </cell>
          <cell r="E1497" t="str">
            <v>Gerber Classics</v>
          </cell>
          <cell r="F1497" t="str">
            <v>Active</v>
          </cell>
          <cell r="G1497" t="str">
            <v>P</v>
          </cell>
          <cell r="H1497" t="str">
            <v>G00088</v>
          </cell>
          <cell r="I1497">
            <v>36.49953</v>
          </cell>
          <cell r="J1497">
            <v>51</v>
          </cell>
          <cell r="K1497">
            <v>0</v>
          </cell>
          <cell r="L1497">
            <v>13</v>
          </cell>
          <cell r="M1497">
            <v>23</v>
          </cell>
          <cell r="N1497">
            <v>24</v>
          </cell>
          <cell r="O1497">
            <v>25</v>
          </cell>
          <cell r="P1497">
            <v>24</v>
          </cell>
          <cell r="Q1497">
            <v>24</v>
          </cell>
          <cell r="R1497">
            <v>26</v>
          </cell>
          <cell r="S1497">
            <v>27</v>
          </cell>
          <cell r="T1497">
            <v>25</v>
          </cell>
          <cell r="U1497">
            <v>27</v>
          </cell>
          <cell r="V1497">
            <v>26</v>
          </cell>
          <cell r="W1497">
            <v>26</v>
          </cell>
          <cell r="X1497">
            <v>24</v>
          </cell>
          <cell r="Y1497" t="str">
            <v>LAREDO</v>
          </cell>
        </row>
        <row r="1498">
          <cell r="B1498" t="str">
            <v>G0041898</v>
          </cell>
          <cell r="C1498" t="str">
            <v>Gerber Classics Chain &amp; Stopper 20 Gauge Drain for Standard Tub Chrome</v>
          </cell>
          <cell r="D1498" t="str">
            <v>Gerber Brass.Bath Drain Brass</v>
          </cell>
          <cell r="E1498" t="str">
            <v>Gerber Classics</v>
          </cell>
          <cell r="F1498" t="str">
            <v>Active</v>
          </cell>
          <cell r="G1498" t="str">
            <v>P</v>
          </cell>
          <cell r="H1498" t="str">
            <v>G00088</v>
          </cell>
          <cell r="I1498">
            <v>34.903889999999997</v>
          </cell>
          <cell r="J1498">
            <v>26</v>
          </cell>
          <cell r="K1498">
            <v>0</v>
          </cell>
          <cell r="L1498">
            <v>5</v>
          </cell>
          <cell r="M1498">
            <v>8</v>
          </cell>
          <cell r="N1498">
            <v>8</v>
          </cell>
          <cell r="O1498">
            <v>9</v>
          </cell>
          <cell r="P1498">
            <v>8</v>
          </cell>
          <cell r="Q1498">
            <v>8</v>
          </cell>
          <cell r="R1498">
            <v>9</v>
          </cell>
          <cell r="S1498">
            <v>9</v>
          </cell>
          <cell r="T1498">
            <v>9</v>
          </cell>
          <cell r="U1498">
            <v>9</v>
          </cell>
          <cell r="V1498">
            <v>9</v>
          </cell>
          <cell r="W1498">
            <v>9</v>
          </cell>
          <cell r="X1498">
            <v>8</v>
          </cell>
          <cell r="Y1498" t="str">
            <v>LAREDO</v>
          </cell>
        </row>
        <row r="1499">
          <cell r="B1499" t="str">
            <v>G004190187</v>
          </cell>
          <cell r="C1499" t="str">
            <v>Gerber Classics Pop-up Drain for Standard Tub with Horizontal Installation Chrome</v>
          </cell>
          <cell r="D1499" t="str">
            <v>Gerber Brass.Bath Drain Brass</v>
          </cell>
          <cell r="E1499" t="str">
            <v>Gerber Classics</v>
          </cell>
          <cell r="F1499" t="str">
            <v>Active</v>
          </cell>
          <cell r="G1499" t="str">
            <v>P</v>
          </cell>
          <cell r="H1499" t="str">
            <v>G00088</v>
          </cell>
          <cell r="I1499">
            <v>48.699059999999996</v>
          </cell>
          <cell r="J1499">
            <v>4</v>
          </cell>
          <cell r="K1499">
            <v>0</v>
          </cell>
          <cell r="L1499">
            <v>1</v>
          </cell>
          <cell r="M1499">
            <v>2</v>
          </cell>
          <cell r="N1499">
            <v>2</v>
          </cell>
          <cell r="O1499">
            <v>2</v>
          </cell>
          <cell r="P1499">
            <v>2</v>
          </cell>
          <cell r="Q1499">
            <v>2</v>
          </cell>
          <cell r="R1499">
            <v>2</v>
          </cell>
          <cell r="S1499">
            <v>2</v>
          </cell>
          <cell r="T1499">
            <v>2</v>
          </cell>
          <cell r="U1499">
            <v>2</v>
          </cell>
          <cell r="V1499">
            <v>2</v>
          </cell>
          <cell r="W1499">
            <v>2</v>
          </cell>
          <cell r="X1499">
            <v>2</v>
          </cell>
          <cell r="Y1499" t="str">
            <v>PLANDROP25</v>
          </cell>
        </row>
        <row r="1500">
          <cell r="B1500" t="str">
            <v>G0042116</v>
          </cell>
          <cell r="C1500" t="str">
            <v>Gerber Classics 2H Kitchen Faucet Deck Plate Mounted w/ Metal Handles &amp; Acrylic Hot Cold Index Buttons 1.75gpm Ceramic Cartridge Chrome</v>
          </cell>
          <cell r="D1500" t="str">
            <v>Gerber Brass.Faucet-Kitchen</v>
          </cell>
          <cell r="E1500" t="str">
            <v>Gerber Classics</v>
          </cell>
          <cell r="F1500" t="str">
            <v>Active</v>
          </cell>
          <cell r="G1500" t="str">
            <v>P</v>
          </cell>
          <cell r="H1500" t="str">
            <v>G00088</v>
          </cell>
          <cell r="I1500">
            <v>54.760390000000001</v>
          </cell>
          <cell r="J1500">
            <v>295</v>
          </cell>
          <cell r="K1500">
            <v>0</v>
          </cell>
          <cell r="L1500">
            <v>99</v>
          </cell>
          <cell r="M1500">
            <v>192</v>
          </cell>
          <cell r="N1500">
            <v>192</v>
          </cell>
          <cell r="O1500">
            <v>192</v>
          </cell>
          <cell r="P1500">
            <v>192</v>
          </cell>
          <cell r="Q1500">
            <v>196</v>
          </cell>
          <cell r="R1500">
            <v>197</v>
          </cell>
          <cell r="S1500">
            <v>179</v>
          </cell>
          <cell r="T1500">
            <v>210</v>
          </cell>
          <cell r="U1500">
            <v>196</v>
          </cell>
          <cell r="V1500">
            <v>205</v>
          </cell>
          <cell r="W1500">
            <v>187</v>
          </cell>
          <cell r="X1500">
            <v>194</v>
          </cell>
          <cell r="Y1500" t="str">
            <v>LAREDO</v>
          </cell>
        </row>
        <row r="1501">
          <cell r="B1501" t="str">
            <v>G0042211W</v>
          </cell>
          <cell r="C1501" t="str">
            <v>Maxwell SE 2H Kitchen Faucet w/ Acrylic Handles Spray &amp; 8" D-Tube Spout 1.75gpm Chrome</v>
          </cell>
          <cell r="D1501" t="str">
            <v>Gerber Brass.Faucet-Kitchen</v>
          </cell>
          <cell r="E1501" t="str">
            <v>SE Brass</v>
          </cell>
          <cell r="F1501" t="str">
            <v>Active</v>
          </cell>
          <cell r="G1501" t="str">
            <v>P</v>
          </cell>
          <cell r="H1501" t="str">
            <v>1524</v>
          </cell>
          <cell r="I1501">
            <v>22.7381235</v>
          </cell>
          <cell r="J1501">
            <v>227</v>
          </cell>
          <cell r="K1501">
            <v>0</v>
          </cell>
          <cell r="L1501">
            <v>16</v>
          </cell>
          <cell r="M1501">
            <v>12</v>
          </cell>
          <cell r="N1501">
            <v>14</v>
          </cell>
          <cell r="O1501">
            <v>22</v>
          </cell>
          <cell r="P1501">
            <v>14</v>
          </cell>
          <cell r="Q1501">
            <v>13</v>
          </cell>
          <cell r="R1501">
            <v>15</v>
          </cell>
          <cell r="S1501">
            <v>14</v>
          </cell>
          <cell r="T1501">
            <v>17</v>
          </cell>
          <cell r="U1501">
            <v>8</v>
          </cell>
          <cell r="V1501">
            <v>12</v>
          </cell>
          <cell r="W1501">
            <v>15</v>
          </cell>
          <cell r="X1501">
            <v>10</v>
          </cell>
          <cell r="Y1501" t="str">
            <v>SHENZHEN</v>
          </cell>
        </row>
        <row r="1502">
          <cell r="B1502" t="str">
            <v>G0042213</v>
          </cell>
          <cell r="C1502" t="str">
            <v>Maxwell 2H Kitchen Faucet w/ Metal Handles &amp; 8" D-Tube Spout 1.75gpm Chrome</v>
          </cell>
          <cell r="D1502" t="str">
            <v>Gerber Brass.Faucet-Kitchen</v>
          </cell>
          <cell r="E1502" t="str">
            <v>Maxwell Brass</v>
          </cell>
          <cell r="F1502" t="str">
            <v>Active</v>
          </cell>
          <cell r="G1502" t="str">
            <v>P</v>
          </cell>
          <cell r="H1502" t="str">
            <v>1524</v>
          </cell>
          <cell r="I1502">
            <v>23.295691770000001</v>
          </cell>
          <cell r="J1502">
            <v>776</v>
          </cell>
          <cell r="K1502">
            <v>0</v>
          </cell>
          <cell r="L1502">
            <v>239</v>
          </cell>
          <cell r="M1502">
            <v>220</v>
          </cell>
          <cell r="N1502">
            <v>233</v>
          </cell>
          <cell r="O1502">
            <v>220</v>
          </cell>
          <cell r="P1502">
            <v>253</v>
          </cell>
          <cell r="Q1502">
            <v>233</v>
          </cell>
          <cell r="R1502">
            <v>238</v>
          </cell>
          <cell r="S1502">
            <v>199</v>
          </cell>
          <cell r="T1502">
            <v>170</v>
          </cell>
          <cell r="U1502">
            <v>274</v>
          </cell>
          <cell r="V1502">
            <v>179</v>
          </cell>
          <cell r="W1502">
            <v>171</v>
          </cell>
          <cell r="X1502">
            <v>349</v>
          </cell>
          <cell r="Y1502" t="str">
            <v>SHENZHEN</v>
          </cell>
        </row>
        <row r="1503">
          <cell r="B1503" t="str">
            <v>G0042215</v>
          </cell>
          <cell r="C1503" t="str">
            <v>Maxwell 2H Kitchen Faucet w/ Metal Handles Spray &amp; 8" D-Tube Spout 1.75gpm Aeration/2.2gpm Spray Chrome</v>
          </cell>
          <cell r="D1503" t="str">
            <v>Gerber Brass.Faucet-Kitchen</v>
          </cell>
          <cell r="E1503" t="str">
            <v>Maxwell Brass</v>
          </cell>
          <cell r="F1503" t="str">
            <v>Active</v>
          </cell>
          <cell r="G1503" t="str">
            <v>P</v>
          </cell>
          <cell r="H1503" t="str">
            <v>1524</v>
          </cell>
          <cell r="I1503">
            <v>26.306375880000001</v>
          </cell>
          <cell r="J1503">
            <v>198</v>
          </cell>
          <cell r="K1503">
            <v>0</v>
          </cell>
          <cell r="L1503">
            <v>31</v>
          </cell>
          <cell r="M1503">
            <v>24</v>
          </cell>
          <cell r="N1503">
            <v>23</v>
          </cell>
          <cell r="O1503">
            <v>46</v>
          </cell>
          <cell r="P1503">
            <v>24</v>
          </cell>
          <cell r="Q1503">
            <v>31</v>
          </cell>
          <cell r="R1503">
            <v>24</v>
          </cell>
          <cell r="S1503">
            <v>44</v>
          </cell>
          <cell r="T1503">
            <v>16</v>
          </cell>
          <cell r="U1503">
            <v>36</v>
          </cell>
          <cell r="V1503">
            <v>32</v>
          </cell>
          <cell r="W1503">
            <v>31</v>
          </cell>
          <cell r="X1503">
            <v>29</v>
          </cell>
          <cell r="Y1503" t="str">
            <v>SHENZHEN</v>
          </cell>
        </row>
        <row r="1504">
          <cell r="B1504" t="str">
            <v>G0042216</v>
          </cell>
          <cell r="C1504" t="str">
            <v>Gerber Classics 2H Kitchen Faucet Deck Plate Mounted w/ Spray 1.75gpm Chrome</v>
          </cell>
          <cell r="D1504" t="str">
            <v>Gerber Brass.Faucet-Kitchen</v>
          </cell>
          <cell r="E1504" t="str">
            <v>Gerber Classics</v>
          </cell>
          <cell r="F1504" t="str">
            <v>Active</v>
          </cell>
          <cell r="G1504" t="str">
            <v>P</v>
          </cell>
          <cell r="H1504" t="str">
            <v>G00088</v>
          </cell>
          <cell r="I1504">
            <v>59.33184</v>
          </cell>
          <cell r="J1504">
            <v>20</v>
          </cell>
          <cell r="K1504">
            <v>0</v>
          </cell>
          <cell r="L1504">
            <v>9</v>
          </cell>
          <cell r="M1504">
            <v>10</v>
          </cell>
          <cell r="N1504">
            <v>11</v>
          </cell>
          <cell r="O1504">
            <v>27</v>
          </cell>
          <cell r="P1504">
            <v>20</v>
          </cell>
          <cell r="Q1504">
            <v>16</v>
          </cell>
          <cell r="R1504">
            <v>17</v>
          </cell>
          <cell r="S1504">
            <v>17</v>
          </cell>
          <cell r="T1504">
            <v>39</v>
          </cell>
          <cell r="U1504">
            <v>10</v>
          </cell>
          <cell r="V1504">
            <v>18</v>
          </cell>
          <cell r="W1504">
            <v>13</v>
          </cell>
          <cell r="X1504">
            <v>9</v>
          </cell>
          <cell r="Y1504" t="str">
            <v>LAREDO</v>
          </cell>
        </row>
        <row r="1505">
          <cell r="B1505" t="str">
            <v>G0042406</v>
          </cell>
          <cell r="C1505" t="str">
            <v>Gerber Classics 2H Kitchen Faucet Deck Plate Mounted w/ Metal Handles &amp; 8" D-Tube Spout 1.75gpm Chrome</v>
          </cell>
          <cell r="D1505" t="str">
            <v>Gerber Brass.Faucet-Kitchen</v>
          </cell>
          <cell r="E1505" t="str">
            <v>Gerber Classics</v>
          </cell>
          <cell r="F1505" t="str">
            <v>Active</v>
          </cell>
          <cell r="G1505" t="str">
            <v>P</v>
          </cell>
          <cell r="H1505" t="str">
            <v>G00088</v>
          </cell>
          <cell r="I1505">
            <v>35.162929999999996</v>
          </cell>
          <cell r="J1505">
            <v>139</v>
          </cell>
          <cell r="K1505">
            <v>0</v>
          </cell>
          <cell r="L1505">
            <v>40</v>
          </cell>
          <cell r="M1505">
            <v>71</v>
          </cell>
          <cell r="N1505">
            <v>74</v>
          </cell>
          <cell r="O1505">
            <v>83</v>
          </cell>
          <cell r="P1505">
            <v>78</v>
          </cell>
          <cell r="Q1505">
            <v>82</v>
          </cell>
          <cell r="R1505">
            <v>76</v>
          </cell>
          <cell r="S1505">
            <v>80</v>
          </cell>
          <cell r="T1505">
            <v>85</v>
          </cell>
          <cell r="U1505">
            <v>78</v>
          </cell>
          <cell r="V1505">
            <v>83</v>
          </cell>
          <cell r="W1505">
            <v>79</v>
          </cell>
          <cell r="X1505">
            <v>88</v>
          </cell>
          <cell r="Y1505" t="str">
            <v>LAREDO</v>
          </cell>
        </row>
        <row r="1506">
          <cell r="B1506" t="str">
            <v>G0042416</v>
          </cell>
          <cell r="C1506" t="str">
            <v>Gerber Classics 2H Kitchen Faucet Deck Plate Mounted w/ Metal Handles &amp; Cast Brass Spout 1.75gpm Compression Cartridge Chrome</v>
          </cell>
          <cell r="D1506" t="str">
            <v>Gerber Brass.Faucet-Kitchen</v>
          </cell>
          <cell r="E1506" t="str">
            <v>Gerber Classics</v>
          </cell>
          <cell r="F1506" t="str">
            <v>Active</v>
          </cell>
          <cell r="G1506" t="str">
            <v>P</v>
          </cell>
          <cell r="H1506" t="str">
            <v>G00088</v>
          </cell>
          <cell r="I1506">
            <v>40.950200000000002</v>
          </cell>
          <cell r="J1506">
            <v>115</v>
          </cell>
          <cell r="K1506">
            <v>0</v>
          </cell>
          <cell r="L1506">
            <v>30</v>
          </cell>
          <cell r="M1506">
            <v>58</v>
          </cell>
          <cell r="N1506">
            <v>56</v>
          </cell>
          <cell r="O1506">
            <v>50</v>
          </cell>
          <cell r="P1506">
            <v>56</v>
          </cell>
          <cell r="Q1506">
            <v>75</v>
          </cell>
          <cell r="R1506">
            <v>82</v>
          </cell>
          <cell r="S1506">
            <v>77</v>
          </cell>
          <cell r="T1506">
            <v>64</v>
          </cell>
          <cell r="U1506">
            <v>95</v>
          </cell>
          <cell r="V1506">
            <v>39</v>
          </cell>
          <cell r="W1506">
            <v>64</v>
          </cell>
          <cell r="X1506">
            <v>71</v>
          </cell>
          <cell r="Y1506" t="str">
            <v>LAREDO</v>
          </cell>
        </row>
        <row r="1507">
          <cell r="B1507" t="str">
            <v>G0042426</v>
          </cell>
          <cell r="C1507" t="str">
            <v>Gerber Classics 2H Kitchen Faucet Deck Plate Mounted w/ Metal Handles &amp; Tubular Spout 1.75gpm Chrome</v>
          </cell>
          <cell r="D1507" t="str">
            <v>Gerber Brass.Faucet-Kitchen</v>
          </cell>
          <cell r="E1507" t="str">
            <v>Gerber Classics</v>
          </cell>
          <cell r="F1507" t="str">
            <v>Active</v>
          </cell>
          <cell r="G1507" t="str">
            <v>P</v>
          </cell>
          <cell r="H1507" t="str">
            <v>G00088</v>
          </cell>
          <cell r="I1507">
            <v>33.592529999999996</v>
          </cell>
          <cell r="J1507">
            <v>231</v>
          </cell>
          <cell r="K1507">
            <v>0</v>
          </cell>
          <cell r="L1507">
            <v>32</v>
          </cell>
          <cell r="M1507">
            <v>62</v>
          </cell>
          <cell r="N1507">
            <v>42</v>
          </cell>
          <cell r="O1507">
            <v>84</v>
          </cell>
          <cell r="P1507">
            <v>68</v>
          </cell>
          <cell r="Q1507">
            <v>42</v>
          </cell>
          <cell r="R1507">
            <v>49</v>
          </cell>
          <cell r="S1507">
            <v>51</v>
          </cell>
          <cell r="T1507">
            <v>61</v>
          </cell>
          <cell r="U1507">
            <v>58</v>
          </cell>
          <cell r="V1507">
            <v>38</v>
          </cell>
          <cell r="W1507">
            <v>64</v>
          </cell>
          <cell r="X1507">
            <v>77</v>
          </cell>
          <cell r="Y1507" t="str">
            <v>LAREDO</v>
          </cell>
        </row>
        <row r="1508">
          <cell r="B1508" t="str">
            <v>G0042516</v>
          </cell>
          <cell r="C1508" t="str">
            <v>Gerber Classics 2H Kitchen Faucet Deck Plate Mounted w/ Spray 1.75gpm Chrome</v>
          </cell>
          <cell r="D1508" t="str">
            <v>Gerber Brass.Faucet-Kitchen</v>
          </cell>
          <cell r="E1508" t="str">
            <v>Gerber Classics</v>
          </cell>
          <cell r="F1508" t="str">
            <v>Active</v>
          </cell>
          <cell r="G1508" t="str">
            <v>P</v>
          </cell>
          <cell r="H1508" t="str">
            <v>G00088</v>
          </cell>
          <cell r="I1508">
            <v>45.597229999999996</v>
          </cell>
          <cell r="J1508">
            <v>17</v>
          </cell>
          <cell r="K1508">
            <v>0</v>
          </cell>
          <cell r="L1508">
            <v>0</v>
          </cell>
          <cell r="M1508">
            <v>2</v>
          </cell>
          <cell r="N1508">
            <v>2</v>
          </cell>
          <cell r="O1508">
            <v>3</v>
          </cell>
          <cell r="P1508">
            <v>3</v>
          </cell>
          <cell r="Q1508">
            <v>3</v>
          </cell>
          <cell r="R1508">
            <v>3</v>
          </cell>
          <cell r="S1508">
            <v>3</v>
          </cell>
          <cell r="T1508">
            <v>3</v>
          </cell>
          <cell r="U1508">
            <v>5</v>
          </cell>
          <cell r="V1508">
            <v>3</v>
          </cell>
          <cell r="W1508">
            <v>2</v>
          </cell>
          <cell r="X1508">
            <v>2</v>
          </cell>
          <cell r="Y1508" t="str">
            <v>LAREDO</v>
          </cell>
        </row>
        <row r="1509">
          <cell r="B1509" t="str">
            <v>G0042526</v>
          </cell>
          <cell r="C1509" t="str">
            <v>Gerber Classics 2H Kitchen Faucet Deck Plate Mounted w/ Spray &amp; Tubular Spout 1.75gpm Chrome</v>
          </cell>
          <cell r="D1509" t="str">
            <v>Gerber Brass.Faucet-Kitchen</v>
          </cell>
          <cell r="E1509" t="str">
            <v>Gerber Classics</v>
          </cell>
          <cell r="F1509" t="str">
            <v>Active</v>
          </cell>
          <cell r="G1509" t="str">
            <v>P</v>
          </cell>
          <cell r="H1509" t="str">
            <v>G00088</v>
          </cell>
          <cell r="I1509">
            <v>38.239570000000001</v>
          </cell>
          <cell r="J1509">
            <v>33</v>
          </cell>
          <cell r="K1509">
            <v>0</v>
          </cell>
          <cell r="L1509">
            <v>10</v>
          </cell>
          <cell r="M1509">
            <v>11</v>
          </cell>
          <cell r="N1509">
            <v>11</v>
          </cell>
          <cell r="O1509">
            <v>20</v>
          </cell>
          <cell r="P1509">
            <v>23</v>
          </cell>
          <cell r="Q1509">
            <v>29</v>
          </cell>
          <cell r="R1509">
            <v>16</v>
          </cell>
          <cell r="S1509">
            <v>18</v>
          </cell>
          <cell r="T1509">
            <v>20</v>
          </cell>
          <cell r="U1509">
            <v>8</v>
          </cell>
          <cell r="V1509">
            <v>12</v>
          </cell>
          <cell r="W1509">
            <v>13</v>
          </cell>
          <cell r="X1509">
            <v>15</v>
          </cell>
          <cell r="Y1509" t="str">
            <v>LAREDO</v>
          </cell>
        </row>
        <row r="1510">
          <cell r="B1510" t="str">
            <v>G0042630</v>
          </cell>
          <cell r="C1510" t="str">
            <v>Gerber Classics 2H Wall Mount Kitchen Faucet w/ 12" Spout 1.75gpm Chrome</v>
          </cell>
          <cell r="D1510" t="str">
            <v>Gerber Brass.Faucet-Kitchen</v>
          </cell>
          <cell r="E1510" t="str">
            <v>Gerber Classics</v>
          </cell>
          <cell r="F1510" t="str">
            <v>Active</v>
          </cell>
          <cell r="G1510" t="str">
            <v>P</v>
          </cell>
          <cell r="H1510" t="str">
            <v>G00088</v>
          </cell>
          <cell r="I1510">
            <v>48.233889999999995</v>
          </cell>
          <cell r="J1510">
            <v>65</v>
          </cell>
          <cell r="K1510">
            <v>0</v>
          </cell>
          <cell r="L1510">
            <v>15</v>
          </cell>
          <cell r="M1510">
            <v>36</v>
          </cell>
          <cell r="N1510">
            <v>28</v>
          </cell>
          <cell r="O1510">
            <v>36</v>
          </cell>
          <cell r="P1510">
            <v>13</v>
          </cell>
          <cell r="Q1510">
            <v>33</v>
          </cell>
          <cell r="R1510">
            <v>44</v>
          </cell>
          <cell r="S1510">
            <v>23</v>
          </cell>
          <cell r="T1510">
            <v>30</v>
          </cell>
          <cell r="U1510">
            <v>16</v>
          </cell>
          <cell r="V1510">
            <v>36</v>
          </cell>
          <cell r="W1510">
            <v>15</v>
          </cell>
          <cell r="X1510">
            <v>20</v>
          </cell>
          <cell r="Y1510" t="str">
            <v>LAREDO</v>
          </cell>
        </row>
        <row r="1511">
          <cell r="B1511" t="str">
            <v>G0042690</v>
          </cell>
          <cell r="C1511" t="str">
            <v>Gerber Classics 2H Wall Mount Kitchen Faucet w/ 8" Spout 1.75gpm Chrome</v>
          </cell>
          <cell r="D1511" t="str">
            <v>Gerber Brass.Faucet-Kitchen</v>
          </cell>
          <cell r="E1511" t="str">
            <v>Gerber Classics</v>
          </cell>
          <cell r="F1511" t="str">
            <v>Active</v>
          </cell>
          <cell r="G1511" t="str">
            <v>P</v>
          </cell>
          <cell r="H1511" t="str">
            <v>G00088</v>
          </cell>
          <cell r="I1511">
            <v>46.14311</v>
          </cell>
          <cell r="J1511">
            <v>143</v>
          </cell>
          <cell r="K1511">
            <v>0</v>
          </cell>
          <cell r="L1511">
            <v>38</v>
          </cell>
          <cell r="M1511">
            <v>73</v>
          </cell>
          <cell r="N1511">
            <v>78</v>
          </cell>
          <cell r="O1511">
            <v>93</v>
          </cell>
          <cell r="P1511">
            <v>42</v>
          </cell>
          <cell r="Q1511">
            <v>90</v>
          </cell>
          <cell r="R1511">
            <v>118</v>
          </cell>
          <cell r="S1511">
            <v>75</v>
          </cell>
          <cell r="T1511">
            <v>100</v>
          </cell>
          <cell r="U1511">
            <v>81</v>
          </cell>
          <cell r="V1511">
            <v>65</v>
          </cell>
          <cell r="W1511">
            <v>74</v>
          </cell>
          <cell r="X1511">
            <v>57</v>
          </cell>
          <cell r="Y1511" t="str">
            <v>LAREDO</v>
          </cell>
        </row>
        <row r="1512">
          <cell r="B1512" t="str">
            <v>G0042691</v>
          </cell>
          <cell r="C1512" t="str">
            <v>Gerber Classics 2H Wall Mount Kitchen Faucet w/ 8" Spout &amp; Soap Dish 1.75gpm Chrome</v>
          </cell>
          <cell r="D1512" t="str">
            <v>Gerber Brass.Faucet-Kitchen</v>
          </cell>
          <cell r="E1512" t="str">
            <v>Gerber Classics</v>
          </cell>
          <cell r="F1512" t="str">
            <v>Active</v>
          </cell>
          <cell r="G1512" t="str">
            <v>P</v>
          </cell>
          <cell r="H1512" t="str">
            <v>G00088</v>
          </cell>
          <cell r="I1512">
            <v>51.089569999999995</v>
          </cell>
          <cell r="J1512">
            <v>48</v>
          </cell>
          <cell r="K1512">
            <v>0</v>
          </cell>
          <cell r="L1512">
            <v>13</v>
          </cell>
          <cell r="M1512">
            <v>18</v>
          </cell>
          <cell r="N1512">
            <v>25</v>
          </cell>
          <cell r="O1512">
            <v>31</v>
          </cell>
          <cell r="P1512">
            <v>19</v>
          </cell>
          <cell r="Q1512">
            <v>30</v>
          </cell>
          <cell r="R1512">
            <v>18</v>
          </cell>
          <cell r="S1512">
            <v>43</v>
          </cell>
          <cell r="T1512">
            <v>37</v>
          </cell>
          <cell r="U1512">
            <v>24</v>
          </cell>
          <cell r="V1512">
            <v>32</v>
          </cell>
          <cell r="W1512">
            <v>29</v>
          </cell>
          <cell r="X1512">
            <v>20</v>
          </cell>
          <cell r="Y1512" t="str">
            <v>LAREDO</v>
          </cell>
        </row>
        <row r="1513">
          <cell r="B1513" t="str">
            <v>G0043010</v>
          </cell>
          <cell r="C1513" t="str">
            <v>Viper 2H Centerset Lavatory Faucet w/ 50/50 Touch Down Drain 1.2gpm Chrome</v>
          </cell>
          <cell r="D1513" t="str">
            <v>Gerber Brass.Faucet-Lavatory</v>
          </cell>
          <cell r="E1513" t="str">
            <v>Viper</v>
          </cell>
          <cell r="F1513" t="str">
            <v>Active</v>
          </cell>
          <cell r="G1513" t="str">
            <v>P</v>
          </cell>
          <cell r="H1513" t="str">
            <v>1524</v>
          </cell>
          <cell r="I1513">
            <v>36.151409010000002</v>
          </cell>
          <cell r="J1513">
            <v>633</v>
          </cell>
          <cell r="K1513">
            <v>0</v>
          </cell>
          <cell r="L1513">
            <v>333</v>
          </cell>
          <cell r="M1513">
            <v>47</v>
          </cell>
          <cell r="N1513">
            <v>47</v>
          </cell>
          <cell r="O1513">
            <v>47</v>
          </cell>
          <cell r="P1513">
            <v>47</v>
          </cell>
          <cell r="Q1513">
            <v>41</v>
          </cell>
          <cell r="R1513">
            <v>48</v>
          </cell>
          <cell r="S1513">
            <v>44</v>
          </cell>
          <cell r="T1513">
            <v>51</v>
          </cell>
          <cell r="U1513">
            <v>27</v>
          </cell>
          <cell r="V1513">
            <v>85</v>
          </cell>
          <cell r="W1513">
            <v>35</v>
          </cell>
          <cell r="X1513">
            <v>55</v>
          </cell>
          <cell r="Y1513" t="str">
            <v>GOOD2GO</v>
          </cell>
        </row>
        <row r="1514">
          <cell r="B1514" t="str">
            <v>G0043010BN</v>
          </cell>
          <cell r="C1514" t="str">
            <v>Viper 2H Centerset Lavatory Faucet w/ 50/50 Touch Down Drain 1.2gpm Brushed Nickel</v>
          </cell>
          <cell r="D1514" t="str">
            <v>Gerber Brass.Faucet-Lavatory</v>
          </cell>
          <cell r="E1514" t="str">
            <v>Viper</v>
          </cell>
          <cell r="F1514" t="str">
            <v>Active</v>
          </cell>
          <cell r="G1514" t="str">
            <v>P</v>
          </cell>
          <cell r="H1514" t="str">
            <v>1524</v>
          </cell>
          <cell r="I1514">
            <v>40.550000000000004</v>
          </cell>
          <cell r="J1514">
            <v>93</v>
          </cell>
          <cell r="K1514">
            <v>0</v>
          </cell>
          <cell r="L1514">
            <v>0</v>
          </cell>
          <cell r="M1514">
            <v>37</v>
          </cell>
          <cell r="N1514">
            <v>37</v>
          </cell>
          <cell r="O1514">
            <v>37</v>
          </cell>
          <cell r="P1514">
            <v>37</v>
          </cell>
          <cell r="Q1514">
            <v>25</v>
          </cell>
          <cell r="R1514">
            <v>25</v>
          </cell>
          <cell r="S1514">
            <v>31</v>
          </cell>
          <cell r="T1514">
            <v>18</v>
          </cell>
          <cell r="U1514">
            <v>22</v>
          </cell>
          <cell r="V1514">
            <v>34</v>
          </cell>
          <cell r="W1514">
            <v>29</v>
          </cell>
          <cell r="X1514">
            <v>24</v>
          </cell>
          <cell r="Y1514" t="str">
            <v>SHENZHEN</v>
          </cell>
        </row>
        <row r="1515">
          <cell r="B1515" t="str">
            <v>G0043011</v>
          </cell>
          <cell r="C1515" t="str">
            <v>Viper 2H Centerset Lavatory Faucet w/ Metal Touch Down Drain 1.2gpm Chrome</v>
          </cell>
          <cell r="D1515" t="str">
            <v>Gerber Brass.Faucet-Lavatory</v>
          </cell>
          <cell r="E1515" t="str">
            <v>Viper</v>
          </cell>
          <cell r="F1515" t="str">
            <v>Active</v>
          </cell>
          <cell r="G1515" t="str">
            <v>P</v>
          </cell>
          <cell r="H1515" t="str">
            <v>1524</v>
          </cell>
          <cell r="I1515">
            <v>37.007822670000003</v>
          </cell>
          <cell r="J1515">
            <v>290</v>
          </cell>
          <cell r="K1515">
            <v>0</v>
          </cell>
          <cell r="L1515">
            <v>138</v>
          </cell>
          <cell r="M1515">
            <v>136</v>
          </cell>
          <cell r="N1515">
            <v>149</v>
          </cell>
          <cell r="O1515">
            <v>140</v>
          </cell>
          <cell r="P1515">
            <v>125</v>
          </cell>
          <cell r="Q1515">
            <v>164</v>
          </cell>
          <cell r="R1515">
            <v>121</v>
          </cell>
          <cell r="S1515">
            <v>112</v>
          </cell>
          <cell r="T1515">
            <v>166</v>
          </cell>
          <cell r="U1515">
            <v>154</v>
          </cell>
          <cell r="V1515">
            <v>193</v>
          </cell>
          <cell r="W1515">
            <v>165</v>
          </cell>
          <cell r="X1515">
            <v>145</v>
          </cell>
          <cell r="Y1515" t="str">
            <v>SHENZHEN</v>
          </cell>
        </row>
        <row r="1516">
          <cell r="B1516" t="str">
            <v>G0043011BN</v>
          </cell>
          <cell r="C1516" t="str">
            <v>Viper 2H Centerset Lavatory Faucet w/ Metal Touch Down Drain 1.2gpm Brushed Nickel</v>
          </cell>
          <cell r="D1516" t="str">
            <v>Gerber Brass.Faucet-Lavatory</v>
          </cell>
          <cell r="E1516" t="str">
            <v>Viper</v>
          </cell>
          <cell r="F1516" t="str">
            <v>Active</v>
          </cell>
          <cell r="G1516" t="str">
            <v>P</v>
          </cell>
          <cell r="H1516" t="str">
            <v>1524</v>
          </cell>
          <cell r="I1516">
            <v>45.757963439999997</v>
          </cell>
          <cell r="J1516">
            <v>65</v>
          </cell>
          <cell r="K1516">
            <v>0</v>
          </cell>
          <cell r="L1516">
            <v>37</v>
          </cell>
          <cell r="M1516">
            <v>41</v>
          </cell>
          <cell r="N1516">
            <v>36</v>
          </cell>
          <cell r="O1516">
            <v>41</v>
          </cell>
          <cell r="P1516">
            <v>30</v>
          </cell>
          <cell r="Q1516">
            <v>32</v>
          </cell>
          <cell r="R1516">
            <v>22</v>
          </cell>
          <cell r="S1516">
            <v>26</v>
          </cell>
          <cell r="T1516">
            <v>45</v>
          </cell>
          <cell r="U1516">
            <v>39</v>
          </cell>
          <cell r="V1516">
            <v>38</v>
          </cell>
          <cell r="W1516">
            <v>43</v>
          </cell>
          <cell r="X1516">
            <v>40</v>
          </cell>
          <cell r="Y1516" t="str">
            <v>SHENZHEN</v>
          </cell>
        </row>
        <row r="1517">
          <cell r="B1517" t="str">
            <v>G0043018</v>
          </cell>
          <cell r="C1517" t="str">
            <v>Viper 2H Centerset Lavatory Faucet Less Drain 1.2gpm Chrome</v>
          </cell>
          <cell r="D1517" t="str">
            <v>Gerber Brass.Faucet-Lavatory</v>
          </cell>
          <cell r="E1517" t="str">
            <v>Viper</v>
          </cell>
          <cell r="F1517" t="str">
            <v>Active</v>
          </cell>
          <cell r="G1517" t="str">
            <v>P</v>
          </cell>
          <cell r="H1517" t="str">
            <v>1524</v>
          </cell>
          <cell r="I1517">
            <v>29.140765890000001</v>
          </cell>
          <cell r="J1517">
            <v>34</v>
          </cell>
          <cell r="K1517">
            <v>0</v>
          </cell>
          <cell r="L1517">
            <v>21</v>
          </cell>
          <cell r="M1517">
            <v>16</v>
          </cell>
          <cell r="N1517">
            <v>25</v>
          </cell>
          <cell r="O1517">
            <v>28</v>
          </cell>
          <cell r="P1517">
            <v>10</v>
          </cell>
          <cell r="Q1517">
            <v>21</v>
          </cell>
          <cell r="R1517">
            <v>33</v>
          </cell>
          <cell r="S1517">
            <v>42</v>
          </cell>
          <cell r="T1517">
            <v>22</v>
          </cell>
          <cell r="U1517">
            <v>18</v>
          </cell>
          <cell r="V1517">
            <v>13</v>
          </cell>
          <cell r="W1517">
            <v>15</v>
          </cell>
          <cell r="X1517">
            <v>54</v>
          </cell>
          <cell r="Y1517" t="str">
            <v>SHENZHEN</v>
          </cell>
        </row>
        <row r="1518">
          <cell r="B1518" t="str">
            <v>G0043071</v>
          </cell>
          <cell r="C1518" t="str">
            <v>Gerber Classics 2H Lavatory Faucet w/ Metal Handles &amp; Metal Pop-Up Drain 1.2gpm Chrome</v>
          </cell>
          <cell r="D1518" t="str">
            <v>Gerber Brass.Faucet-Lavatory</v>
          </cell>
          <cell r="E1518" t="str">
            <v>Gerber Classics</v>
          </cell>
          <cell r="F1518" t="str">
            <v>DISCONTD</v>
          </cell>
          <cell r="G1518" t="str">
            <v>P</v>
          </cell>
          <cell r="H1518" t="str">
            <v>G00088</v>
          </cell>
          <cell r="I1518">
            <v>70.535640000000001</v>
          </cell>
          <cell r="J1518">
            <v>1</v>
          </cell>
          <cell r="K1518">
            <v>0</v>
          </cell>
          <cell r="L1518">
            <v>0</v>
          </cell>
          <cell r="M1518">
            <v>3</v>
          </cell>
          <cell r="N1518">
            <v>4</v>
          </cell>
          <cell r="O1518">
            <v>4</v>
          </cell>
          <cell r="P1518">
            <v>4</v>
          </cell>
          <cell r="Q1518">
            <v>4</v>
          </cell>
          <cell r="R1518">
            <v>4</v>
          </cell>
          <cell r="S1518">
            <v>4</v>
          </cell>
          <cell r="T1518">
            <v>4</v>
          </cell>
          <cell r="U1518">
            <v>5</v>
          </cell>
          <cell r="V1518">
            <v>5</v>
          </cell>
          <cell r="W1518">
            <v>4</v>
          </cell>
          <cell r="X1518">
            <v>5</v>
          </cell>
          <cell r="Y1518" t="str">
            <v>PLANDROP24</v>
          </cell>
        </row>
        <row r="1519">
          <cell r="B1519" t="str">
            <v>G004307161</v>
          </cell>
          <cell r="C1519" t="str">
            <v>Gerber Classics 2H Lavatory Faucet w/ Metal Handles &amp; Metal Pop-Up Drain w/ Flex Connections 1.2gpm Chrome</v>
          </cell>
          <cell r="D1519" t="str">
            <v>Gerber Brass.Faucet-Lavatory</v>
          </cell>
          <cell r="E1519" t="str">
            <v>Gerber Classics</v>
          </cell>
          <cell r="F1519" t="str">
            <v>Active</v>
          </cell>
          <cell r="G1519" t="str">
            <v>P</v>
          </cell>
          <cell r="H1519" t="str">
            <v>G00088</v>
          </cell>
          <cell r="I1519">
            <v>71.64676</v>
          </cell>
          <cell r="J1519">
            <v>18</v>
          </cell>
          <cell r="K1519">
            <v>0</v>
          </cell>
          <cell r="L1519">
            <v>9</v>
          </cell>
          <cell r="M1519">
            <v>8</v>
          </cell>
          <cell r="N1519">
            <v>12</v>
          </cell>
          <cell r="O1519">
            <v>9</v>
          </cell>
          <cell r="P1519">
            <v>27</v>
          </cell>
          <cell r="Q1519">
            <v>22</v>
          </cell>
          <cell r="R1519">
            <v>12</v>
          </cell>
          <cell r="S1519">
            <v>12</v>
          </cell>
          <cell r="T1519">
            <v>10</v>
          </cell>
          <cell r="U1519">
            <v>12</v>
          </cell>
          <cell r="V1519">
            <v>12</v>
          </cell>
          <cell r="W1519">
            <v>9</v>
          </cell>
          <cell r="X1519">
            <v>14</v>
          </cell>
          <cell r="Y1519" t="str">
            <v>LAREDO</v>
          </cell>
        </row>
        <row r="1520">
          <cell r="B1520" t="str">
            <v>G0043153</v>
          </cell>
          <cell r="C1520" t="str">
            <v>Maxwell 2H Centerset Lavatory Faucet Less Drain 1.2gpm Chrome</v>
          </cell>
          <cell r="D1520" t="str">
            <v>Gerber Brass.Faucet-Lavatory</v>
          </cell>
          <cell r="E1520" t="str">
            <v>Maxwell Brass</v>
          </cell>
          <cell r="F1520" t="str">
            <v>Active</v>
          </cell>
          <cell r="G1520" t="str">
            <v>P</v>
          </cell>
          <cell r="H1520" t="str">
            <v>1524</v>
          </cell>
          <cell r="I1520">
            <v>19.960313939999999</v>
          </cell>
          <cell r="J1520">
            <v>224</v>
          </cell>
          <cell r="K1520">
            <v>0</v>
          </cell>
          <cell r="L1520">
            <v>48</v>
          </cell>
          <cell r="M1520">
            <v>42</v>
          </cell>
          <cell r="N1520">
            <v>54</v>
          </cell>
          <cell r="O1520">
            <v>31</v>
          </cell>
          <cell r="P1520">
            <v>43</v>
          </cell>
          <cell r="Q1520">
            <v>68</v>
          </cell>
          <cell r="R1520">
            <v>36</v>
          </cell>
          <cell r="S1520">
            <v>53</v>
          </cell>
          <cell r="T1520">
            <v>38</v>
          </cell>
          <cell r="U1520">
            <v>36</v>
          </cell>
          <cell r="V1520">
            <v>43</v>
          </cell>
          <cell r="W1520">
            <v>52</v>
          </cell>
          <cell r="X1520">
            <v>60</v>
          </cell>
          <cell r="Y1520" t="str">
            <v>SHENZHEN</v>
          </cell>
        </row>
        <row r="1521">
          <cell r="B1521" t="str">
            <v>G0043153W</v>
          </cell>
          <cell r="C1521" t="str">
            <v>Maxwell SE 2H Centerset Lavatory Faucet w/ Metal Lever Handles &amp; Less Drain 1.2gpm Chrome</v>
          </cell>
          <cell r="D1521" t="str">
            <v>Gerber Brass.Faucet-Lavatory</v>
          </cell>
          <cell r="E1521" t="str">
            <v>SE Brass</v>
          </cell>
          <cell r="F1521" t="str">
            <v>Active</v>
          </cell>
          <cell r="G1521" t="str">
            <v>P</v>
          </cell>
          <cell r="H1521" t="str">
            <v>1524</v>
          </cell>
          <cell r="I1521">
            <v>14.760181920000001</v>
          </cell>
          <cell r="J1521">
            <v>145</v>
          </cell>
          <cell r="K1521">
            <v>0</v>
          </cell>
          <cell r="L1521">
            <v>62</v>
          </cell>
          <cell r="M1521">
            <v>31</v>
          </cell>
          <cell r="N1521">
            <v>36</v>
          </cell>
          <cell r="O1521">
            <v>58</v>
          </cell>
          <cell r="P1521">
            <v>30</v>
          </cell>
          <cell r="Q1521">
            <v>37</v>
          </cell>
          <cell r="R1521">
            <v>35</v>
          </cell>
          <cell r="S1521">
            <v>34</v>
          </cell>
          <cell r="T1521">
            <v>36</v>
          </cell>
          <cell r="U1521">
            <v>37</v>
          </cell>
          <cell r="V1521">
            <v>44</v>
          </cell>
          <cell r="W1521">
            <v>49</v>
          </cell>
          <cell r="X1521">
            <v>61</v>
          </cell>
          <cell r="Y1521" t="str">
            <v>SHENZHEN</v>
          </cell>
        </row>
        <row r="1522">
          <cell r="B1522" t="str">
            <v>G0043156</v>
          </cell>
          <cell r="C1522" t="str">
            <v>Maxwell 2H Centerset Lavatory Faucet w/ 50/50 Pop-Up Drain 1.2gpm Chrome</v>
          </cell>
          <cell r="D1522" t="str">
            <v>Gerber Brass.Faucet-Lavatory</v>
          </cell>
          <cell r="E1522" t="str">
            <v>Maxwell Brass</v>
          </cell>
          <cell r="F1522" t="str">
            <v>Active</v>
          </cell>
          <cell r="G1522" t="str">
            <v>AS</v>
          </cell>
          <cell r="H1522" t="str">
            <v>G00074</v>
          </cell>
          <cell r="I1522">
            <v>29.4313</v>
          </cell>
          <cell r="J1522">
            <v>12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0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0</v>
          </cell>
          <cell r="W1522">
            <v>0</v>
          </cell>
          <cell r="X1522">
            <v>0</v>
          </cell>
          <cell r="Y1522" t="str">
            <v>MAKE</v>
          </cell>
        </row>
        <row r="1523">
          <cell r="B1523" t="str">
            <v>G0043156W</v>
          </cell>
          <cell r="C1523" t="str">
            <v>Maxwell SE 2H Centerset Lavatory Faucet w/ Metal Lever Handles &amp; 50/50 Pop-Up Drain 1.2gpm Chrome</v>
          </cell>
          <cell r="D1523" t="str">
            <v>Gerber Brass.Faucet-Lavatory</v>
          </cell>
          <cell r="E1523" t="str">
            <v>SE Brass</v>
          </cell>
          <cell r="F1523" t="str">
            <v>Active</v>
          </cell>
          <cell r="G1523" t="str">
            <v>AS</v>
          </cell>
          <cell r="H1523" t="str">
            <v>G00074</v>
          </cell>
          <cell r="I1523">
            <v>30.322600000000001</v>
          </cell>
          <cell r="J1523">
            <v>10</v>
          </cell>
          <cell r="K1523">
            <v>0</v>
          </cell>
          <cell r="L1523">
            <v>2</v>
          </cell>
          <cell r="M1523">
            <v>3</v>
          </cell>
          <cell r="N1523">
            <v>4</v>
          </cell>
          <cell r="O1523">
            <v>4</v>
          </cell>
          <cell r="P1523">
            <v>3</v>
          </cell>
          <cell r="Q1523">
            <v>4</v>
          </cell>
          <cell r="R1523">
            <v>4</v>
          </cell>
          <cell r="S1523">
            <v>4</v>
          </cell>
          <cell r="T1523">
            <v>4</v>
          </cell>
          <cell r="U1523">
            <v>4</v>
          </cell>
          <cell r="V1523">
            <v>4</v>
          </cell>
          <cell r="W1523">
            <v>4</v>
          </cell>
          <cell r="X1523">
            <v>4</v>
          </cell>
          <cell r="Y1523" t="str">
            <v>MAKE</v>
          </cell>
        </row>
        <row r="1524">
          <cell r="B1524" t="str">
            <v>G0043165</v>
          </cell>
          <cell r="C1524" t="str">
            <v>Maxwell 2H Centerset Lavatory Faucet w/ Metal Pop-Up Drain 1.2gpm Chrome</v>
          </cell>
          <cell r="D1524" t="str">
            <v>Gerber Brass.Faucet-Lavatory</v>
          </cell>
          <cell r="E1524" t="str">
            <v>Maxwell Brass</v>
          </cell>
          <cell r="F1524" t="str">
            <v>Active</v>
          </cell>
          <cell r="G1524" t="str">
            <v>P</v>
          </cell>
          <cell r="H1524" t="str">
            <v>1524</v>
          </cell>
          <cell r="I1524">
            <v>27.456231119999998</v>
          </cell>
          <cell r="J1524">
            <v>844</v>
          </cell>
          <cell r="K1524">
            <v>0</v>
          </cell>
          <cell r="L1524">
            <v>226</v>
          </cell>
          <cell r="M1524">
            <v>226</v>
          </cell>
          <cell r="N1524">
            <v>226</v>
          </cell>
          <cell r="O1524">
            <v>202</v>
          </cell>
          <cell r="P1524">
            <v>223</v>
          </cell>
          <cell r="Q1524">
            <v>230</v>
          </cell>
          <cell r="R1524">
            <v>211</v>
          </cell>
          <cell r="S1524">
            <v>139</v>
          </cell>
          <cell r="T1524">
            <v>194</v>
          </cell>
          <cell r="U1524">
            <v>122</v>
          </cell>
          <cell r="V1524">
            <v>239</v>
          </cell>
          <cell r="W1524">
            <v>229</v>
          </cell>
          <cell r="X1524">
            <v>217</v>
          </cell>
          <cell r="Y1524" t="str">
            <v>SHENZHEN</v>
          </cell>
        </row>
        <row r="1525">
          <cell r="B1525" t="str">
            <v>G0043165W</v>
          </cell>
          <cell r="C1525" t="str">
            <v>Maxwell SE 2H Centerset Lavatory Faucet w/ Metal Lever Handles &amp; Metal Pop-Up Drain 1.2gpm Chrome</v>
          </cell>
          <cell r="D1525" t="str">
            <v>Gerber Brass.Faucet-Lavatory</v>
          </cell>
          <cell r="E1525" t="str">
            <v>SE Brass</v>
          </cell>
          <cell r="F1525" t="str">
            <v>Active</v>
          </cell>
          <cell r="G1525" t="str">
            <v>P</v>
          </cell>
          <cell r="H1525" t="str">
            <v>1524</v>
          </cell>
          <cell r="I1525">
            <v>20.806932450000001</v>
          </cell>
          <cell r="J1525">
            <v>1784</v>
          </cell>
          <cell r="K1525">
            <v>0</v>
          </cell>
          <cell r="L1525">
            <v>327</v>
          </cell>
          <cell r="M1525">
            <v>200</v>
          </cell>
          <cell r="N1525">
            <v>200</v>
          </cell>
          <cell r="O1525">
            <v>200</v>
          </cell>
          <cell r="P1525">
            <v>226</v>
          </cell>
          <cell r="Q1525">
            <v>219</v>
          </cell>
          <cell r="R1525">
            <v>222</v>
          </cell>
          <cell r="S1525">
            <v>148</v>
          </cell>
          <cell r="T1525">
            <v>99</v>
          </cell>
          <cell r="U1525">
            <v>317</v>
          </cell>
          <cell r="V1525">
            <v>105</v>
          </cell>
          <cell r="W1525">
            <v>230</v>
          </cell>
          <cell r="X1525">
            <v>274</v>
          </cell>
          <cell r="Y1525" t="str">
            <v>GOOD2GO</v>
          </cell>
        </row>
        <row r="1526">
          <cell r="B1526" t="str">
            <v>G0043192W</v>
          </cell>
          <cell r="C1526" t="str">
            <v>Maxwell SE 2H Centerset Lavatory Faucet w/ Acrylic Handles &amp; Metal Pop-Up Drain 1.2gpm Chrome</v>
          </cell>
          <cell r="D1526" t="str">
            <v>Gerber Brass.Faucet-Lavatory</v>
          </cell>
          <cell r="E1526" t="str">
            <v>SE Brass</v>
          </cell>
          <cell r="F1526" t="str">
            <v>Active</v>
          </cell>
          <cell r="G1526" t="str">
            <v>P</v>
          </cell>
          <cell r="H1526" t="str">
            <v>1524</v>
          </cell>
          <cell r="I1526">
            <v>18.364314419999999</v>
          </cell>
          <cell r="J1526">
            <v>285</v>
          </cell>
          <cell r="K1526">
            <v>0</v>
          </cell>
          <cell r="L1526">
            <v>10</v>
          </cell>
          <cell r="M1526">
            <v>15</v>
          </cell>
          <cell r="N1526">
            <v>35</v>
          </cell>
          <cell r="O1526">
            <v>15</v>
          </cell>
          <cell r="P1526">
            <v>15</v>
          </cell>
          <cell r="Q1526">
            <v>12</v>
          </cell>
          <cell r="R1526">
            <v>18</v>
          </cell>
          <cell r="S1526">
            <v>9</v>
          </cell>
          <cell r="T1526">
            <v>9</v>
          </cell>
          <cell r="U1526">
            <v>10</v>
          </cell>
          <cell r="V1526">
            <v>11</v>
          </cell>
          <cell r="W1526">
            <v>39</v>
          </cell>
          <cell r="X1526">
            <v>24</v>
          </cell>
          <cell r="Y1526" t="str">
            <v>SHENZHEN</v>
          </cell>
        </row>
        <row r="1527">
          <cell r="B1527" t="str">
            <v>G0043375</v>
          </cell>
          <cell r="C1527" t="str">
            <v>Viper 2H Widespread Lavatory Faucet w/ 50/50 Touch Down Drain 1.2gpm Chrome</v>
          </cell>
          <cell r="D1527" t="str">
            <v>Gerber Brass.Faucet-Lavatory</v>
          </cell>
          <cell r="E1527" t="str">
            <v>Viper</v>
          </cell>
          <cell r="F1527" t="str">
            <v>Active</v>
          </cell>
          <cell r="G1527" t="str">
            <v>AS</v>
          </cell>
          <cell r="H1527" t="str">
            <v>G00074</v>
          </cell>
          <cell r="I1527">
            <v>57.53</v>
          </cell>
          <cell r="J1527">
            <v>13</v>
          </cell>
          <cell r="K1527">
            <v>0</v>
          </cell>
          <cell r="L1527">
            <v>5</v>
          </cell>
          <cell r="M1527">
            <v>10</v>
          </cell>
          <cell r="N1527">
            <v>6</v>
          </cell>
          <cell r="O1527">
            <v>10</v>
          </cell>
          <cell r="P1527">
            <v>13</v>
          </cell>
          <cell r="Q1527">
            <v>12</v>
          </cell>
          <cell r="R1527">
            <v>8</v>
          </cell>
          <cell r="S1527">
            <v>8</v>
          </cell>
          <cell r="T1527">
            <v>8</v>
          </cell>
          <cell r="U1527">
            <v>8</v>
          </cell>
          <cell r="V1527">
            <v>11</v>
          </cell>
          <cell r="W1527">
            <v>12</v>
          </cell>
          <cell r="X1527">
            <v>8</v>
          </cell>
          <cell r="Y1527" t="str">
            <v>MAKE</v>
          </cell>
        </row>
        <row r="1528">
          <cell r="B1528" t="str">
            <v>G0043375BN</v>
          </cell>
          <cell r="C1528" t="str">
            <v>Viper 2H Widespread Lavatory Faucet w/ 50/50 Touch Down Drain 1.2gpm Brushed Nickel</v>
          </cell>
          <cell r="D1528" t="str">
            <v>Gerber Brass.Faucet-Lavatory</v>
          </cell>
          <cell r="E1528" t="str">
            <v>Viper</v>
          </cell>
          <cell r="F1528" t="str">
            <v>Active</v>
          </cell>
          <cell r="G1528" t="str">
            <v>AS</v>
          </cell>
          <cell r="H1528" t="str">
            <v>G00074</v>
          </cell>
          <cell r="I1528">
            <v>50.120000000000005</v>
          </cell>
          <cell r="J1528">
            <v>37</v>
          </cell>
          <cell r="K1528">
            <v>0</v>
          </cell>
          <cell r="L1528">
            <v>2</v>
          </cell>
          <cell r="M1528">
            <v>2</v>
          </cell>
          <cell r="N1528">
            <v>2</v>
          </cell>
          <cell r="O1528">
            <v>2</v>
          </cell>
          <cell r="P1528">
            <v>2</v>
          </cell>
          <cell r="Q1528">
            <v>2</v>
          </cell>
          <cell r="R1528">
            <v>2</v>
          </cell>
          <cell r="S1528">
            <v>2</v>
          </cell>
          <cell r="T1528">
            <v>2</v>
          </cell>
          <cell r="U1528">
            <v>3</v>
          </cell>
          <cell r="V1528">
            <v>3</v>
          </cell>
          <cell r="W1528">
            <v>2</v>
          </cell>
          <cell r="X1528">
            <v>2</v>
          </cell>
          <cell r="Y1528" t="str">
            <v>MAKE</v>
          </cell>
        </row>
        <row r="1529">
          <cell r="B1529" t="str">
            <v>G0043376</v>
          </cell>
          <cell r="C1529" t="str">
            <v>Viper 2H Widespread Lavatory Faucet w/ Metal Touch Down Drain 1.2gpm Chrome</v>
          </cell>
          <cell r="D1529" t="str">
            <v>Gerber Brass.Faucet-Lavatory</v>
          </cell>
          <cell r="E1529" t="str">
            <v>Viper</v>
          </cell>
          <cell r="F1529" t="str">
            <v>Active</v>
          </cell>
          <cell r="G1529" t="str">
            <v>AS</v>
          </cell>
          <cell r="H1529" t="str">
            <v>G00074</v>
          </cell>
          <cell r="I1529">
            <v>57.910000000000004</v>
          </cell>
          <cell r="J1529">
            <v>0</v>
          </cell>
          <cell r="K1529">
            <v>0</v>
          </cell>
          <cell r="L1529">
            <v>31</v>
          </cell>
          <cell r="M1529">
            <v>60</v>
          </cell>
          <cell r="N1529">
            <v>26</v>
          </cell>
          <cell r="O1529">
            <v>27</v>
          </cell>
          <cell r="P1529">
            <v>24</v>
          </cell>
          <cell r="Q1529">
            <v>30</v>
          </cell>
          <cell r="R1529">
            <v>23</v>
          </cell>
          <cell r="S1529">
            <v>25</v>
          </cell>
          <cell r="T1529">
            <v>37</v>
          </cell>
          <cell r="U1529">
            <v>19</v>
          </cell>
          <cell r="V1529">
            <v>19</v>
          </cell>
          <cell r="W1529">
            <v>25</v>
          </cell>
          <cell r="X1529">
            <v>18</v>
          </cell>
          <cell r="Y1529" t="str">
            <v>MAKE</v>
          </cell>
        </row>
        <row r="1530">
          <cell r="B1530" t="str">
            <v>G0043376BN</v>
          </cell>
          <cell r="C1530" t="str">
            <v>Viper 2H Widespread Lavatory Faucet w/ Metal Touch Down Drain 1.2gpm Brushed Nickel</v>
          </cell>
          <cell r="D1530" t="str">
            <v>Gerber Brass.Faucet-Lavatory</v>
          </cell>
          <cell r="E1530" t="str">
            <v>Viper</v>
          </cell>
          <cell r="F1530" t="str">
            <v>Active</v>
          </cell>
          <cell r="G1530" t="str">
            <v>AS</v>
          </cell>
          <cell r="H1530" t="str">
            <v>G00074</v>
          </cell>
          <cell r="I1530">
            <v>62.24</v>
          </cell>
          <cell r="J1530">
            <v>10</v>
          </cell>
          <cell r="K1530">
            <v>0</v>
          </cell>
          <cell r="L1530">
            <v>6</v>
          </cell>
          <cell r="M1530">
            <v>5</v>
          </cell>
          <cell r="N1530">
            <v>5</v>
          </cell>
          <cell r="O1530">
            <v>5</v>
          </cell>
          <cell r="P1530">
            <v>6</v>
          </cell>
          <cell r="Q1530">
            <v>7</v>
          </cell>
          <cell r="R1530">
            <v>6</v>
          </cell>
          <cell r="S1530">
            <v>6</v>
          </cell>
          <cell r="T1530">
            <v>6</v>
          </cell>
          <cell r="U1530">
            <v>10</v>
          </cell>
          <cell r="V1530">
            <v>11</v>
          </cell>
          <cell r="W1530">
            <v>9</v>
          </cell>
          <cell r="X1530">
            <v>9</v>
          </cell>
          <cell r="Y1530" t="str">
            <v>MAKE</v>
          </cell>
        </row>
        <row r="1531">
          <cell r="B1531" t="str">
            <v>G0043377</v>
          </cell>
          <cell r="C1531" t="str">
            <v>Viper 2H Widespread Lavatory Faucet w/out Drain 1.2gpm Chrome</v>
          </cell>
          <cell r="D1531" t="str">
            <v>Gerber Brass.Faucet-Lavatory</v>
          </cell>
          <cell r="E1531" t="str">
            <v>Viper</v>
          </cell>
          <cell r="F1531" t="str">
            <v>Active</v>
          </cell>
          <cell r="G1531" t="str">
            <v>P</v>
          </cell>
          <cell r="H1531" t="str">
            <v>1524</v>
          </cell>
          <cell r="I1531">
            <v>49.592369999999995</v>
          </cell>
          <cell r="J1531">
            <v>99</v>
          </cell>
          <cell r="K1531">
            <v>78</v>
          </cell>
          <cell r="L1531">
            <v>55</v>
          </cell>
          <cell r="M1531">
            <v>2</v>
          </cell>
          <cell r="N1531">
            <v>2</v>
          </cell>
          <cell r="O1531">
            <v>2</v>
          </cell>
          <cell r="P1531">
            <v>3</v>
          </cell>
          <cell r="Q1531">
            <v>3</v>
          </cell>
          <cell r="R1531">
            <v>2</v>
          </cell>
          <cell r="S1531">
            <v>2</v>
          </cell>
          <cell r="T1531">
            <v>5</v>
          </cell>
          <cell r="U1531">
            <v>5</v>
          </cell>
          <cell r="V1531">
            <v>2</v>
          </cell>
          <cell r="W1531">
            <v>1</v>
          </cell>
          <cell r="X1531">
            <v>2</v>
          </cell>
          <cell r="Y1531" t="str">
            <v>SHENZHEN</v>
          </cell>
        </row>
        <row r="1532">
          <cell r="B1532" t="str">
            <v>G0043377BN</v>
          </cell>
          <cell r="C1532" t="str">
            <v>Viper 2H Widespread Lavatory Faucet w/out Drain 1.2gpm Brushed Nickel</v>
          </cell>
          <cell r="D1532" t="str">
            <v>Gerber Brass.Faucet-Lavatory</v>
          </cell>
          <cell r="E1532" t="str">
            <v>Viper</v>
          </cell>
          <cell r="F1532" t="str">
            <v>Active</v>
          </cell>
          <cell r="G1532" t="str">
            <v>P</v>
          </cell>
          <cell r="H1532" t="str">
            <v>1524</v>
          </cell>
          <cell r="I1532">
            <v>62.276047499999997</v>
          </cell>
          <cell r="J1532">
            <v>225</v>
          </cell>
          <cell r="K1532">
            <v>0</v>
          </cell>
          <cell r="L1532">
            <v>0</v>
          </cell>
          <cell r="M1532">
            <v>0</v>
          </cell>
          <cell r="N1532">
            <v>1</v>
          </cell>
          <cell r="O1532">
            <v>1</v>
          </cell>
          <cell r="P1532">
            <v>1</v>
          </cell>
          <cell r="Q1532">
            <v>0</v>
          </cell>
          <cell r="R1532">
            <v>0</v>
          </cell>
          <cell r="S1532">
            <v>3</v>
          </cell>
          <cell r="T1532">
            <v>1</v>
          </cell>
          <cell r="U1532">
            <v>2</v>
          </cell>
          <cell r="V1532">
            <v>0</v>
          </cell>
          <cell r="W1532">
            <v>0</v>
          </cell>
          <cell r="X1532">
            <v>1</v>
          </cell>
          <cell r="Y1532" t="str">
            <v>SHENZHEN</v>
          </cell>
        </row>
        <row r="1533">
          <cell r="B1533" t="str">
            <v>G0043411</v>
          </cell>
          <cell r="C1533" t="str">
            <v>Gerber Classics Two Metal Handle Centerset Lavatory Faucet with Chain Stay 1.2gpm Chrome</v>
          </cell>
          <cell r="D1533" t="str">
            <v>Gerber Brass.Faucet-Lavatory</v>
          </cell>
          <cell r="E1533" t="str">
            <v>Gerber Classics</v>
          </cell>
          <cell r="F1533" t="str">
            <v>Active</v>
          </cell>
          <cell r="G1533" t="str">
            <v>P</v>
          </cell>
          <cell r="H1533" t="str">
            <v>G00088</v>
          </cell>
          <cell r="I1533">
            <v>40.231369999999998</v>
          </cell>
          <cell r="J1533">
            <v>144</v>
          </cell>
          <cell r="K1533">
            <v>0</v>
          </cell>
          <cell r="L1533">
            <v>35</v>
          </cell>
          <cell r="M1533">
            <v>67</v>
          </cell>
          <cell r="N1533">
            <v>67</v>
          </cell>
          <cell r="O1533">
            <v>67</v>
          </cell>
          <cell r="P1533">
            <v>67</v>
          </cell>
          <cell r="Q1533">
            <v>68</v>
          </cell>
          <cell r="R1533">
            <v>69</v>
          </cell>
          <cell r="S1533">
            <v>63</v>
          </cell>
          <cell r="T1533">
            <v>73</v>
          </cell>
          <cell r="U1533">
            <v>69</v>
          </cell>
          <cell r="V1533">
            <v>71</v>
          </cell>
          <cell r="W1533">
            <v>65</v>
          </cell>
          <cell r="X1533">
            <v>68</v>
          </cell>
          <cell r="Y1533" t="str">
            <v>LAREDO</v>
          </cell>
        </row>
        <row r="1534">
          <cell r="B1534" t="str">
            <v>G004341165</v>
          </cell>
          <cell r="C1534" t="str">
            <v>Gerber Classics 2H Centerset Lavatory Faucet Less Drain w/ Button 1.2gpm Chrome</v>
          </cell>
          <cell r="D1534" t="str">
            <v>Gerber Brass.Faucet-Lavatory</v>
          </cell>
          <cell r="E1534" t="str">
            <v>Gerber Classics</v>
          </cell>
          <cell r="F1534" t="str">
            <v>Active</v>
          </cell>
          <cell r="G1534" t="str">
            <v>P</v>
          </cell>
          <cell r="H1534" t="str">
            <v>G00088</v>
          </cell>
          <cell r="I1534">
            <v>37.9754</v>
          </cell>
          <cell r="J1534">
            <v>170</v>
          </cell>
          <cell r="K1534">
            <v>0</v>
          </cell>
          <cell r="L1534">
            <v>37</v>
          </cell>
          <cell r="M1534">
            <v>70</v>
          </cell>
          <cell r="N1534">
            <v>70</v>
          </cell>
          <cell r="O1534">
            <v>70</v>
          </cell>
          <cell r="P1534">
            <v>70</v>
          </cell>
          <cell r="Q1534">
            <v>71</v>
          </cell>
          <cell r="R1534">
            <v>72</v>
          </cell>
          <cell r="S1534">
            <v>65</v>
          </cell>
          <cell r="T1534">
            <v>77</v>
          </cell>
          <cell r="U1534">
            <v>72</v>
          </cell>
          <cell r="V1534">
            <v>75</v>
          </cell>
          <cell r="W1534">
            <v>68</v>
          </cell>
          <cell r="X1534">
            <v>71</v>
          </cell>
          <cell r="Y1534" t="str">
            <v>LAREDO</v>
          </cell>
        </row>
        <row r="1535">
          <cell r="B1535" t="str">
            <v>G004341166</v>
          </cell>
          <cell r="C1535" t="str">
            <v>Gerber Classics 2H Centerset Lavatory Faucet w/ Wrist Blade Handles Less Drain w/ Chain Stay 1.2gpm Chrome</v>
          </cell>
          <cell r="D1535" t="str">
            <v>Gerber Brass.Faucet-Lavatory</v>
          </cell>
          <cell r="E1535" t="str">
            <v>Gerber Classics</v>
          </cell>
          <cell r="F1535" t="str">
            <v>Active</v>
          </cell>
          <cell r="G1535" t="str">
            <v>P</v>
          </cell>
          <cell r="H1535" t="str">
            <v>G00088</v>
          </cell>
          <cell r="I1535">
            <v>41.659619999999997</v>
          </cell>
          <cell r="J1535">
            <v>106</v>
          </cell>
          <cell r="K1535">
            <v>0</v>
          </cell>
          <cell r="L1535">
            <v>28</v>
          </cell>
          <cell r="M1535">
            <v>30</v>
          </cell>
          <cell r="N1535">
            <v>58</v>
          </cell>
          <cell r="O1535">
            <v>59</v>
          </cell>
          <cell r="P1535">
            <v>61</v>
          </cell>
          <cell r="Q1535">
            <v>41</v>
          </cell>
          <cell r="R1535">
            <v>43</v>
          </cell>
          <cell r="S1535">
            <v>57</v>
          </cell>
          <cell r="T1535">
            <v>65</v>
          </cell>
          <cell r="U1535">
            <v>36</v>
          </cell>
          <cell r="V1535">
            <v>34</v>
          </cell>
          <cell r="W1535">
            <v>37</v>
          </cell>
          <cell r="X1535">
            <v>47</v>
          </cell>
          <cell r="Y1535" t="str">
            <v>LAREDO</v>
          </cell>
        </row>
        <row r="1536">
          <cell r="B1536" t="str">
            <v>G0043431</v>
          </cell>
          <cell r="C1536" t="str">
            <v>Gerber Classics 2H Centerset Lavatory Faucet w/ Metal handles w/ Pop-Up Hole &amp; Stay 1.2gpm Chrome</v>
          </cell>
          <cell r="D1536" t="str">
            <v>Gerber Brass.Faucet-Lavatory</v>
          </cell>
          <cell r="E1536" t="str">
            <v>Gerber Classics</v>
          </cell>
          <cell r="F1536" t="str">
            <v>Active</v>
          </cell>
          <cell r="G1536" t="str">
            <v>P</v>
          </cell>
          <cell r="H1536" t="str">
            <v>G00088</v>
          </cell>
          <cell r="I1536">
            <v>48.482329999999997</v>
          </cell>
          <cell r="J1536">
            <v>732</v>
          </cell>
          <cell r="K1536">
            <v>0</v>
          </cell>
          <cell r="L1536">
            <v>145</v>
          </cell>
          <cell r="M1536">
            <v>278</v>
          </cell>
          <cell r="N1536">
            <v>286</v>
          </cell>
          <cell r="O1536">
            <v>296</v>
          </cell>
          <cell r="P1536">
            <v>290</v>
          </cell>
          <cell r="Q1536">
            <v>294</v>
          </cell>
          <cell r="R1536">
            <v>287</v>
          </cell>
          <cell r="S1536">
            <v>270</v>
          </cell>
          <cell r="T1536">
            <v>314</v>
          </cell>
          <cell r="U1536">
            <v>290</v>
          </cell>
          <cell r="V1536">
            <v>305</v>
          </cell>
          <cell r="W1536">
            <v>279</v>
          </cell>
          <cell r="X1536">
            <v>289</v>
          </cell>
          <cell r="Y1536" t="str">
            <v>LAREDO</v>
          </cell>
        </row>
        <row r="1537">
          <cell r="B1537" t="str">
            <v>G0043973</v>
          </cell>
          <cell r="C1537" t="str">
            <v>Metal Pop-Up Lavatory Drain Assembly Chrome</v>
          </cell>
          <cell r="D1537" t="str">
            <v>Gerber Brass.Accessory</v>
          </cell>
          <cell r="E1537" t="str">
            <v>Part/Accessory</v>
          </cell>
          <cell r="F1537" t="str">
            <v>Active</v>
          </cell>
          <cell r="G1537" t="str">
            <v>P</v>
          </cell>
          <cell r="H1537" t="str">
            <v>1524</v>
          </cell>
          <cell r="I1537">
            <v>10.69210779</v>
          </cell>
          <cell r="J1537">
            <v>2834</v>
          </cell>
          <cell r="K1537">
            <v>0</v>
          </cell>
          <cell r="L1537">
            <v>564</v>
          </cell>
          <cell r="M1537">
            <v>473</v>
          </cell>
          <cell r="N1537">
            <v>645</v>
          </cell>
          <cell r="O1537">
            <v>636</v>
          </cell>
          <cell r="P1537">
            <v>459</v>
          </cell>
          <cell r="Q1537">
            <v>509</v>
          </cell>
          <cell r="R1537">
            <v>467</v>
          </cell>
          <cell r="S1537">
            <v>560</v>
          </cell>
          <cell r="T1537">
            <v>399</v>
          </cell>
          <cell r="U1537">
            <v>514</v>
          </cell>
          <cell r="V1537">
            <v>447</v>
          </cell>
          <cell r="W1537">
            <v>536</v>
          </cell>
          <cell r="X1537">
            <v>570</v>
          </cell>
          <cell r="Y1537" t="str">
            <v>SHENZHEN</v>
          </cell>
        </row>
        <row r="1538">
          <cell r="B1538" t="str">
            <v>G0044340</v>
          </cell>
          <cell r="C1538" t="str">
            <v>4" Lavatory Metering Faucet Chrome</v>
          </cell>
          <cell r="D1538" t="str">
            <v>Gerber Brass.Faucet-Lavatory</v>
          </cell>
          <cell r="E1538" t="str">
            <v>Commercial Brass</v>
          </cell>
          <cell r="F1538" t="str">
            <v>DISCONTD</v>
          </cell>
          <cell r="G1538" t="str">
            <v>P</v>
          </cell>
          <cell r="H1538" t="str">
            <v>1524</v>
          </cell>
          <cell r="I1538">
            <v>52.04</v>
          </cell>
          <cell r="J1538">
            <v>19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0</v>
          </cell>
          <cell r="Q1538">
            <v>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  <cell r="X1538">
            <v>0</v>
          </cell>
          <cell r="Y1538" t="str">
            <v>PLANDROP24</v>
          </cell>
        </row>
        <row r="1539">
          <cell r="B1539" t="str">
            <v>G0044346</v>
          </cell>
          <cell r="C1539" t="str">
            <v>Single Handle Metering Faucet Chrome</v>
          </cell>
          <cell r="D1539" t="str">
            <v>Gerber Brass.Faucet-Lavatory</v>
          </cell>
          <cell r="E1539" t="str">
            <v>Commercial Brass</v>
          </cell>
          <cell r="F1539" t="str">
            <v>RTNSONLY</v>
          </cell>
          <cell r="G1539" t="str">
            <v>P</v>
          </cell>
          <cell r="H1539" t="str">
            <v>1524</v>
          </cell>
          <cell r="I1539">
            <v>29.373362279999998</v>
          </cell>
          <cell r="J1539">
            <v>21</v>
          </cell>
          <cell r="K1539">
            <v>0</v>
          </cell>
          <cell r="L1539">
            <v>0</v>
          </cell>
          <cell r="M1539"/>
          <cell r="N1539"/>
          <cell r="O1539"/>
          <cell r="P1539"/>
          <cell r="Q1539"/>
          <cell r="R1539"/>
          <cell r="S1539"/>
          <cell r="T1539"/>
          <cell r="U1539"/>
          <cell r="V1539"/>
          <cell r="W1539"/>
          <cell r="X1539"/>
          <cell r="Y1539" t="str">
            <v>PLANDROP24</v>
          </cell>
        </row>
        <row r="1540">
          <cell r="B1540" t="str">
            <v>G0044347</v>
          </cell>
          <cell r="C1540" t="str">
            <v>4" Cover Plate (With Pom Under) Chrome</v>
          </cell>
          <cell r="D1540" t="str">
            <v>Gerber Brass.Accessory</v>
          </cell>
          <cell r="E1540" t="str">
            <v>Part/Accessory</v>
          </cell>
          <cell r="F1540" t="str">
            <v>DISCONTD</v>
          </cell>
          <cell r="G1540" t="str">
            <v>P</v>
          </cell>
          <cell r="H1540" t="str">
            <v>1524</v>
          </cell>
          <cell r="I1540">
            <v>2.012</v>
          </cell>
          <cell r="J1540">
            <v>5</v>
          </cell>
          <cell r="K1540">
            <v>0</v>
          </cell>
          <cell r="L1540">
            <v>0</v>
          </cell>
          <cell r="M1540">
            <v>1</v>
          </cell>
          <cell r="N1540">
            <v>1</v>
          </cell>
          <cell r="O1540">
            <v>1</v>
          </cell>
          <cell r="P1540">
            <v>1</v>
          </cell>
          <cell r="Q1540">
            <v>1</v>
          </cell>
          <cell r="R1540">
            <v>1</v>
          </cell>
          <cell r="S1540">
            <v>1</v>
          </cell>
          <cell r="T1540">
            <v>1</v>
          </cell>
          <cell r="U1540">
            <v>1</v>
          </cell>
          <cell r="V1540">
            <v>1</v>
          </cell>
          <cell r="W1540">
            <v>1</v>
          </cell>
          <cell r="X1540">
            <v>1</v>
          </cell>
          <cell r="Y1540" t="str">
            <v>PLANDROP24</v>
          </cell>
        </row>
        <row r="1541">
          <cell r="B1541" t="str">
            <v>G0044735CW</v>
          </cell>
          <cell r="C1541" t="str">
            <v>ADA Compliant Grab Bar w/ 2 Function Handshower 2.5gpm White</v>
          </cell>
          <cell r="D1541" t="str">
            <v>Gerber Brass.Tub Shower Accessory</v>
          </cell>
          <cell r="E1541" t="str">
            <v>No Collection</v>
          </cell>
          <cell r="F1541" t="str">
            <v>DISCONTD</v>
          </cell>
          <cell r="G1541" t="str">
            <v>P</v>
          </cell>
          <cell r="H1541" t="str">
            <v>1524</v>
          </cell>
          <cell r="I1541">
            <v>25.914782250000002</v>
          </cell>
          <cell r="J1541">
            <v>32</v>
          </cell>
          <cell r="K1541">
            <v>0</v>
          </cell>
          <cell r="L1541">
            <v>0</v>
          </cell>
          <cell r="M1541">
            <v>1</v>
          </cell>
          <cell r="N1541">
            <v>1</v>
          </cell>
          <cell r="O1541">
            <v>1</v>
          </cell>
          <cell r="P1541">
            <v>1</v>
          </cell>
          <cell r="Q1541">
            <v>1</v>
          </cell>
          <cell r="R1541">
            <v>2</v>
          </cell>
          <cell r="S1541">
            <v>1</v>
          </cell>
          <cell r="T1541">
            <v>2</v>
          </cell>
          <cell r="U1541">
            <v>1</v>
          </cell>
          <cell r="V1541">
            <v>2</v>
          </cell>
          <cell r="W1541">
            <v>1</v>
          </cell>
          <cell r="X1541">
            <v>2</v>
          </cell>
          <cell r="Y1541" t="str">
            <v>PLANDROP24</v>
          </cell>
        </row>
        <row r="1542">
          <cell r="B1542" t="str">
            <v>G0044775</v>
          </cell>
          <cell r="C1542" t="str">
            <v>ADA Compliant Grab Bar w/ 2 Function Handshower 1.75gpm Chrome</v>
          </cell>
          <cell r="D1542" t="str">
            <v>Gerber Brass.Tub Shower Accessory</v>
          </cell>
          <cell r="E1542" t="str">
            <v>No Collection</v>
          </cell>
          <cell r="F1542" t="str">
            <v>Active</v>
          </cell>
          <cell r="G1542" t="str">
            <v>P</v>
          </cell>
          <cell r="H1542" t="str">
            <v>1524</v>
          </cell>
          <cell r="I1542">
            <v>27.924769999999999</v>
          </cell>
          <cell r="J1542">
            <v>536</v>
          </cell>
          <cell r="K1542">
            <v>0</v>
          </cell>
          <cell r="L1542">
            <v>300</v>
          </cell>
          <cell r="M1542">
            <v>50</v>
          </cell>
          <cell r="N1542">
            <v>50</v>
          </cell>
          <cell r="O1542">
            <v>50</v>
          </cell>
          <cell r="P1542">
            <v>50</v>
          </cell>
          <cell r="Q1542">
            <v>54</v>
          </cell>
          <cell r="R1542">
            <v>10</v>
          </cell>
          <cell r="S1542">
            <v>62</v>
          </cell>
          <cell r="T1542">
            <v>86</v>
          </cell>
          <cell r="U1542">
            <v>19</v>
          </cell>
          <cell r="V1542">
            <v>53</v>
          </cell>
          <cell r="W1542">
            <v>67</v>
          </cell>
          <cell r="X1542">
            <v>47</v>
          </cell>
          <cell r="Y1542" t="str">
            <v>GOOD2GO</v>
          </cell>
        </row>
        <row r="1543">
          <cell r="B1543" t="str">
            <v>G004622083</v>
          </cell>
          <cell r="C1543" t="str">
            <v>Gerber Classics 6 Inch Centers Two Handle Shower Only Fitting 1.75gpm Chrome</v>
          </cell>
          <cell r="D1543" t="str">
            <v>Gerber Brass.Faucet-Tub Shower</v>
          </cell>
          <cell r="E1543" t="str">
            <v>Gerber Classics</v>
          </cell>
          <cell r="F1543" t="str">
            <v>Active</v>
          </cell>
          <cell r="G1543" t="str">
            <v>P</v>
          </cell>
          <cell r="H1543" t="str">
            <v>G00088</v>
          </cell>
          <cell r="I1543">
            <v>43.956449999999997</v>
          </cell>
          <cell r="J1543">
            <v>14</v>
          </cell>
          <cell r="K1543">
            <v>0</v>
          </cell>
          <cell r="L1543">
            <v>0</v>
          </cell>
          <cell r="M1543">
            <v>1</v>
          </cell>
          <cell r="N1543">
            <v>3</v>
          </cell>
          <cell r="O1543">
            <v>11</v>
          </cell>
          <cell r="P1543">
            <v>3</v>
          </cell>
          <cell r="Q1543">
            <v>1</v>
          </cell>
          <cell r="R1543">
            <v>2</v>
          </cell>
          <cell r="S1543">
            <v>1</v>
          </cell>
          <cell r="T1543">
            <v>2</v>
          </cell>
          <cell r="U1543">
            <v>5</v>
          </cell>
          <cell r="V1543">
            <v>8</v>
          </cell>
          <cell r="W1543">
            <v>10</v>
          </cell>
          <cell r="X1543">
            <v>7</v>
          </cell>
          <cell r="Y1543" t="str">
            <v>LAREDO</v>
          </cell>
        </row>
        <row r="1544">
          <cell r="B1544" t="str">
            <v>G004652083</v>
          </cell>
          <cell r="C1544" t="str">
            <v>Gerber Classics 6 Inch Centers Two Handle Tub &amp; Shower Fitting 1.75gpm Chrome</v>
          </cell>
          <cell r="D1544" t="str">
            <v>Gerber Brass.Faucet-Tub Shower</v>
          </cell>
          <cell r="E1544" t="str">
            <v>Gerber Classics</v>
          </cell>
          <cell r="F1544" t="str">
            <v>Active</v>
          </cell>
          <cell r="G1544" t="str">
            <v>P</v>
          </cell>
          <cell r="H1544" t="str">
            <v>G00088</v>
          </cell>
          <cell r="I1544">
            <v>52.239869999999996</v>
          </cell>
          <cell r="J1544">
            <v>11</v>
          </cell>
          <cell r="K1544">
            <v>0</v>
          </cell>
          <cell r="L1544">
            <v>6</v>
          </cell>
          <cell r="M1544">
            <v>10</v>
          </cell>
          <cell r="N1544">
            <v>10</v>
          </cell>
          <cell r="O1544">
            <v>13</v>
          </cell>
          <cell r="P1544">
            <v>11</v>
          </cell>
          <cell r="Q1544">
            <v>18</v>
          </cell>
          <cell r="R1544">
            <v>9</v>
          </cell>
          <cell r="S1544">
            <v>8</v>
          </cell>
          <cell r="T1544">
            <v>19</v>
          </cell>
          <cell r="U1544">
            <v>10</v>
          </cell>
          <cell r="V1544">
            <v>11</v>
          </cell>
          <cell r="W1544">
            <v>8</v>
          </cell>
          <cell r="X1544">
            <v>10</v>
          </cell>
          <cell r="Y1544" t="str">
            <v>LAREDO</v>
          </cell>
        </row>
        <row r="1545">
          <cell r="B1545" t="str">
            <v>G004661083</v>
          </cell>
          <cell r="C1545" t="str">
            <v>Gerber Classics 2H Tub Fitting w/ Tub Spout 6" Centers Chrome</v>
          </cell>
          <cell r="D1545" t="str">
            <v>Gerber Brass.Faucet-Tub Shower</v>
          </cell>
          <cell r="E1545" t="str">
            <v>Gerber Classics</v>
          </cell>
          <cell r="F1545" t="str">
            <v>Active</v>
          </cell>
          <cell r="G1545" t="str">
            <v>P</v>
          </cell>
          <cell r="H1545" t="str">
            <v>G00088</v>
          </cell>
          <cell r="I1545">
            <v>40.33146</v>
          </cell>
          <cell r="J1545">
            <v>9</v>
          </cell>
          <cell r="K1545">
            <v>0</v>
          </cell>
          <cell r="L1545">
            <v>2</v>
          </cell>
          <cell r="M1545">
            <v>3</v>
          </cell>
          <cell r="N1545">
            <v>3</v>
          </cell>
          <cell r="O1545">
            <v>2</v>
          </cell>
          <cell r="P1545">
            <v>3</v>
          </cell>
          <cell r="Q1545">
            <v>2</v>
          </cell>
          <cell r="R1545">
            <v>3</v>
          </cell>
          <cell r="S1545">
            <v>2</v>
          </cell>
          <cell r="T1545">
            <v>5</v>
          </cell>
          <cell r="U1545">
            <v>5</v>
          </cell>
          <cell r="V1545">
            <v>2</v>
          </cell>
          <cell r="W1545">
            <v>2</v>
          </cell>
          <cell r="X1545">
            <v>4</v>
          </cell>
          <cell r="Y1545" t="str">
            <v>PLANDROP25</v>
          </cell>
        </row>
        <row r="1546">
          <cell r="B1546" t="str">
            <v>G004713083</v>
          </cell>
          <cell r="C1546" t="str">
            <v>Gerber Classics Three Handle 11 Inch Centers Tub &amp; Shower Fitting 1.75gpm Chrome</v>
          </cell>
          <cell r="D1546" t="str">
            <v>Gerber Brass.Faucet-Tub Shower</v>
          </cell>
          <cell r="E1546" t="str">
            <v>Gerber Classics</v>
          </cell>
          <cell r="F1546" t="str">
            <v>Active</v>
          </cell>
          <cell r="G1546" t="str">
            <v>P</v>
          </cell>
          <cell r="H1546" t="str">
            <v>G00088</v>
          </cell>
          <cell r="I1546">
            <v>64.574330000000003</v>
          </cell>
          <cell r="J1546">
            <v>55</v>
          </cell>
          <cell r="K1546">
            <v>0</v>
          </cell>
          <cell r="L1546">
            <v>21</v>
          </cell>
          <cell r="M1546">
            <v>37</v>
          </cell>
          <cell r="N1546">
            <v>61</v>
          </cell>
          <cell r="O1546">
            <v>35</v>
          </cell>
          <cell r="P1546">
            <v>25</v>
          </cell>
          <cell r="Q1546">
            <v>57</v>
          </cell>
          <cell r="R1546">
            <v>27</v>
          </cell>
          <cell r="S1546">
            <v>41</v>
          </cell>
          <cell r="T1546">
            <v>38</v>
          </cell>
          <cell r="U1546">
            <v>39</v>
          </cell>
          <cell r="V1546">
            <v>48</v>
          </cell>
          <cell r="W1546">
            <v>38</v>
          </cell>
          <cell r="X1546">
            <v>38</v>
          </cell>
          <cell r="Y1546" t="str">
            <v>LAREDO</v>
          </cell>
        </row>
        <row r="1547">
          <cell r="B1547" t="str">
            <v>G0047150</v>
          </cell>
          <cell r="C1547" t="str">
            <v>Gerber Classics 2H Corner Pattern Trim &amp; Compression Valve/Trim Chrome</v>
          </cell>
          <cell r="D1547" t="str">
            <v>Gerber Brass.Faucet-Tub Shower</v>
          </cell>
          <cell r="E1547" t="str">
            <v>Gerber Classics</v>
          </cell>
          <cell r="F1547" t="str">
            <v>Active</v>
          </cell>
          <cell r="G1547" t="str">
            <v>P</v>
          </cell>
          <cell r="H1547" t="str">
            <v>1524</v>
          </cell>
          <cell r="I1547">
            <v>31.990000000000002</v>
          </cell>
          <cell r="J1547">
            <v>195</v>
          </cell>
          <cell r="K1547">
            <v>0</v>
          </cell>
          <cell r="L1547">
            <v>7</v>
          </cell>
          <cell r="M1547">
            <v>3</v>
          </cell>
          <cell r="N1547">
            <v>8</v>
          </cell>
          <cell r="O1547">
            <v>6</v>
          </cell>
          <cell r="P1547">
            <v>6</v>
          </cell>
          <cell r="Q1547">
            <v>7</v>
          </cell>
          <cell r="R1547">
            <v>6</v>
          </cell>
          <cell r="S1547">
            <v>10</v>
          </cell>
          <cell r="T1547">
            <v>8</v>
          </cell>
          <cell r="U1547">
            <v>6</v>
          </cell>
          <cell r="V1547">
            <v>5</v>
          </cell>
          <cell r="W1547">
            <v>7</v>
          </cell>
          <cell r="X1547">
            <v>7</v>
          </cell>
          <cell r="Y1547" t="str">
            <v>SHENZHEN</v>
          </cell>
        </row>
        <row r="1548">
          <cell r="B1548" t="str">
            <v>G004776083</v>
          </cell>
          <cell r="C1548" t="str">
            <v>Gerber Classics 2H Straight Pattern Trim &amp; Compression Valve w/ 1/2" IPS Connections &amp; Metal Handles Chrome</v>
          </cell>
          <cell r="D1548" t="str">
            <v>Gerber Brass.Faucet-Tub Shower</v>
          </cell>
          <cell r="E1548" t="str">
            <v>Gerber Classics</v>
          </cell>
          <cell r="F1548" t="str">
            <v>Active</v>
          </cell>
          <cell r="G1548" t="str">
            <v>P</v>
          </cell>
          <cell r="H1548" t="str">
            <v>G00088</v>
          </cell>
          <cell r="I1548">
            <v>33.255249999999997</v>
          </cell>
          <cell r="J1548">
            <v>37</v>
          </cell>
          <cell r="K1548">
            <v>0</v>
          </cell>
          <cell r="L1548">
            <v>20</v>
          </cell>
          <cell r="M1548">
            <v>23</v>
          </cell>
          <cell r="N1548">
            <v>43</v>
          </cell>
          <cell r="O1548">
            <v>37</v>
          </cell>
          <cell r="P1548">
            <v>38</v>
          </cell>
          <cell r="Q1548">
            <v>44</v>
          </cell>
          <cell r="R1548">
            <v>26</v>
          </cell>
          <cell r="S1548">
            <v>51</v>
          </cell>
          <cell r="T1548">
            <v>19</v>
          </cell>
          <cell r="U1548">
            <v>45</v>
          </cell>
          <cell r="V1548">
            <v>29</v>
          </cell>
          <cell r="W1548">
            <v>36</v>
          </cell>
          <cell r="X1548">
            <v>29</v>
          </cell>
          <cell r="Y1548" t="str">
            <v>LAREDO</v>
          </cell>
        </row>
        <row r="1549">
          <cell r="B1549" t="str">
            <v>G004776183</v>
          </cell>
          <cell r="C1549" t="str">
            <v>Gerber Classics 2H Straight Pattern Trim &amp; Compression Valve w/ 1/2" Sweat Connections &amp; Metal Handles Chrome</v>
          </cell>
          <cell r="D1549" t="str">
            <v>Gerber Brass.Faucet-Tub Shower</v>
          </cell>
          <cell r="E1549" t="str">
            <v>Gerber Classics</v>
          </cell>
          <cell r="F1549" t="str">
            <v>Active</v>
          </cell>
          <cell r="G1549" t="str">
            <v>P</v>
          </cell>
          <cell r="H1549" t="str">
            <v>G00088</v>
          </cell>
          <cell r="I1549">
            <v>33.360639999999997</v>
          </cell>
          <cell r="J1549">
            <v>116</v>
          </cell>
          <cell r="K1549">
            <v>0</v>
          </cell>
          <cell r="L1549">
            <v>41</v>
          </cell>
          <cell r="M1549">
            <v>57</v>
          </cell>
          <cell r="N1549">
            <v>105</v>
          </cell>
          <cell r="O1549">
            <v>91</v>
          </cell>
          <cell r="P1549">
            <v>56</v>
          </cell>
          <cell r="Q1549">
            <v>71</v>
          </cell>
          <cell r="R1549">
            <v>77</v>
          </cell>
          <cell r="S1549">
            <v>113</v>
          </cell>
          <cell r="T1549">
            <v>95</v>
          </cell>
          <cell r="U1549">
            <v>104</v>
          </cell>
          <cell r="V1549">
            <v>86</v>
          </cell>
          <cell r="W1549">
            <v>85</v>
          </cell>
          <cell r="X1549">
            <v>53</v>
          </cell>
          <cell r="Y1549" t="str">
            <v>LAREDO</v>
          </cell>
        </row>
        <row r="1550">
          <cell r="B1550" t="str">
            <v>G0047763</v>
          </cell>
          <cell r="C1550" t="str">
            <v>Gerber Classics 2H Straight Pattern Trim &amp; Compression Valve w/ 1/2" IPS Connections &amp; Metal Handles Chrome</v>
          </cell>
          <cell r="D1550" t="str">
            <v>Gerber Brass.Faucet-Tub Shower</v>
          </cell>
          <cell r="E1550" t="str">
            <v>Gerber Classics</v>
          </cell>
          <cell r="F1550" t="str">
            <v>Active</v>
          </cell>
          <cell r="G1550" t="str">
            <v>P</v>
          </cell>
          <cell r="H1550" t="str">
            <v>G00088</v>
          </cell>
          <cell r="I1550">
            <v>30.373089999999998</v>
          </cell>
          <cell r="J1550">
            <v>625</v>
          </cell>
          <cell r="K1550">
            <v>0</v>
          </cell>
          <cell r="L1550">
            <v>99</v>
          </cell>
          <cell r="M1550">
            <v>192</v>
          </cell>
          <cell r="N1550">
            <v>192</v>
          </cell>
          <cell r="O1550">
            <v>192</v>
          </cell>
          <cell r="P1550">
            <v>192</v>
          </cell>
          <cell r="Q1550">
            <v>192</v>
          </cell>
          <cell r="R1550">
            <v>134</v>
          </cell>
          <cell r="S1550">
            <v>157</v>
          </cell>
          <cell r="T1550">
            <v>153</v>
          </cell>
          <cell r="U1550">
            <v>165</v>
          </cell>
          <cell r="V1550">
            <v>165</v>
          </cell>
          <cell r="W1550">
            <v>151</v>
          </cell>
          <cell r="X1550">
            <v>186</v>
          </cell>
          <cell r="Y1550" t="str">
            <v>LAREDO</v>
          </cell>
        </row>
        <row r="1551">
          <cell r="B1551" t="str">
            <v>G004777183</v>
          </cell>
          <cell r="C1551" t="str">
            <v>Gerber Classics 2H Straight Pattern Trim &amp; Compression Valve w/ 3/4" Sweat Connections &amp; Metal Handles Chrome</v>
          </cell>
          <cell r="D1551" t="str">
            <v>Gerber Brass.Faucet-Tub Shower</v>
          </cell>
          <cell r="E1551" t="str">
            <v>Gerber Classics</v>
          </cell>
          <cell r="F1551" t="str">
            <v>Active</v>
          </cell>
          <cell r="G1551" t="str">
            <v>P</v>
          </cell>
          <cell r="H1551" t="str">
            <v>G00088</v>
          </cell>
          <cell r="I1551">
            <v>33.643940000000001</v>
          </cell>
          <cell r="J1551">
            <v>111</v>
          </cell>
          <cell r="K1551">
            <v>0</v>
          </cell>
          <cell r="L1551">
            <v>44</v>
          </cell>
          <cell r="M1551">
            <v>28</v>
          </cell>
          <cell r="N1551">
            <v>105</v>
          </cell>
          <cell r="O1551">
            <v>127</v>
          </cell>
          <cell r="P1551">
            <v>24</v>
          </cell>
          <cell r="Q1551">
            <v>125</v>
          </cell>
          <cell r="R1551">
            <v>98</v>
          </cell>
          <cell r="S1551">
            <v>89</v>
          </cell>
          <cell r="T1551">
            <v>68</v>
          </cell>
          <cell r="U1551">
            <v>43</v>
          </cell>
          <cell r="V1551">
            <v>57</v>
          </cell>
          <cell r="W1551">
            <v>22</v>
          </cell>
          <cell r="X1551">
            <v>139</v>
          </cell>
          <cell r="Y1551" t="str">
            <v>LAREDO</v>
          </cell>
        </row>
        <row r="1552">
          <cell r="B1552" t="str">
            <v>G004787183</v>
          </cell>
          <cell r="C1552" t="str">
            <v>Gerber Classics 2H Straight Pattern Trim &amp; Compression Valve w/ 3/4" Sweat Connections Less Handles Chrome</v>
          </cell>
          <cell r="D1552" t="str">
            <v>Gerber Brass.Faucet-Tub Shower</v>
          </cell>
          <cell r="E1552" t="str">
            <v>Gerber Classics</v>
          </cell>
          <cell r="F1552" t="str">
            <v>Active</v>
          </cell>
          <cell r="G1552" t="str">
            <v>P</v>
          </cell>
          <cell r="H1552" t="str">
            <v>G00088</v>
          </cell>
          <cell r="I1552">
            <v>31.225569999999998</v>
          </cell>
          <cell r="J1552">
            <v>343</v>
          </cell>
          <cell r="K1552">
            <v>0</v>
          </cell>
          <cell r="L1552">
            <v>15</v>
          </cell>
          <cell r="M1552">
            <v>33</v>
          </cell>
          <cell r="N1552">
            <v>30</v>
          </cell>
          <cell r="O1552">
            <v>29</v>
          </cell>
          <cell r="P1552">
            <v>29</v>
          </cell>
          <cell r="Q1552">
            <v>16</v>
          </cell>
          <cell r="R1552">
            <v>16</v>
          </cell>
          <cell r="S1552">
            <v>9</v>
          </cell>
          <cell r="T1552">
            <v>14</v>
          </cell>
          <cell r="U1552">
            <v>12</v>
          </cell>
          <cell r="V1552">
            <v>11</v>
          </cell>
          <cell r="W1552">
            <v>25</v>
          </cell>
          <cell r="X1552">
            <v>12</v>
          </cell>
          <cell r="Y1552" t="str">
            <v>LAREDO</v>
          </cell>
        </row>
        <row r="1553">
          <cell r="B1553" t="str">
            <v>G0047900</v>
          </cell>
          <cell r="C1553" t="str">
            <v>Gerber Classics 2H Tub &amp; Shower Fittings less Showerhead less Showerarm Chrome</v>
          </cell>
          <cell r="D1553" t="str">
            <v>Gerber Brass.Faucet-Tub Shower</v>
          </cell>
          <cell r="E1553" t="str">
            <v>Gerber Classics</v>
          </cell>
          <cell r="F1553" t="str">
            <v>Active</v>
          </cell>
          <cell r="G1553" t="str">
            <v>P</v>
          </cell>
          <cell r="H1553" t="str">
            <v>1524</v>
          </cell>
          <cell r="I1553">
            <v>19.57509666</v>
          </cell>
          <cell r="J1553">
            <v>207</v>
          </cell>
          <cell r="K1553">
            <v>0</v>
          </cell>
          <cell r="L1553">
            <v>5</v>
          </cell>
          <cell r="M1553">
            <v>15</v>
          </cell>
          <cell r="N1553">
            <v>3</v>
          </cell>
          <cell r="O1553">
            <v>3</v>
          </cell>
          <cell r="P1553">
            <v>3</v>
          </cell>
          <cell r="Q1553">
            <v>4</v>
          </cell>
          <cell r="R1553">
            <v>8</v>
          </cell>
          <cell r="S1553">
            <v>5</v>
          </cell>
          <cell r="T1553">
            <v>6</v>
          </cell>
          <cell r="U1553">
            <v>8</v>
          </cell>
          <cell r="V1553">
            <v>7</v>
          </cell>
          <cell r="W1553">
            <v>7</v>
          </cell>
          <cell r="X1553">
            <v>11</v>
          </cell>
          <cell r="Y1553" t="str">
            <v>PLANDROP25</v>
          </cell>
        </row>
        <row r="1554">
          <cell r="B1554" t="str">
            <v>G0047920</v>
          </cell>
          <cell r="C1554" t="str">
            <v>Gerber Classics 3-3/8" Centers Two Handle Shower Only Fitting with Showerhead 1.75gpm Chrome</v>
          </cell>
          <cell r="D1554" t="str">
            <v>Gerber Brass.Faucet-Tub Shower</v>
          </cell>
          <cell r="E1554" t="str">
            <v>Gerber Classics</v>
          </cell>
          <cell r="F1554" t="str">
            <v>Active</v>
          </cell>
          <cell r="G1554" t="str">
            <v>P</v>
          </cell>
          <cell r="H1554" t="str">
            <v>1524</v>
          </cell>
          <cell r="I1554">
            <v>28.733263090000001</v>
          </cell>
          <cell r="J1554">
            <v>228</v>
          </cell>
          <cell r="K1554">
            <v>0</v>
          </cell>
          <cell r="L1554">
            <v>12</v>
          </cell>
          <cell r="M1554">
            <v>34</v>
          </cell>
          <cell r="N1554">
            <v>22</v>
          </cell>
          <cell r="O1554">
            <v>24</v>
          </cell>
          <cell r="P1554">
            <v>15</v>
          </cell>
          <cell r="Q1554">
            <v>30</v>
          </cell>
          <cell r="R1554">
            <v>37</v>
          </cell>
          <cell r="S1554">
            <v>25</v>
          </cell>
          <cell r="T1554">
            <v>26</v>
          </cell>
          <cell r="U1554">
            <v>24</v>
          </cell>
          <cell r="V1554">
            <v>18</v>
          </cell>
          <cell r="W1554">
            <v>30</v>
          </cell>
          <cell r="X1554">
            <v>14</v>
          </cell>
          <cell r="Y1554" t="str">
            <v>SHENZHEN</v>
          </cell>
        </row>
        <row r="1555">
          <cell r="B1555" t="str">
            <v>G0048030</v>
          </cell>
          <cell r="C1555" t="str">
            <v>Gerber Classics Three Handle Threaded Escutcheon Tub &amp; Shower Fitting with IPS/Sweat Connections &amp; Threaded Spout 1.75gpm Chrome</v>
          </cell>
          <cell r="D1555" t="str">
            <v>Gerber Brass.Faucet-Tub Shower</v>
          </cell>
          <cell r="E1555" t="str">
            <v>Gerber Classics</v>
          </cell>
          <cell r="F1555" t="str">
            <v>Active</v>
          </cell>
          <cell r="G1555" t="str">
            <v>P</v>
          </cell>
          <cell r="H1555" t="str">
            <v>G00088</v>
          </cell>
          <cell r="I1555">
            <v>58.864559999999997</v>
          </cell>
          <cell r="J1555">
            <v>898</v>
          </cell>
          <cell r="K1555">
            <v>0</v>
          </cell>
          <cell r="L1555">
            <v>278</v>
          </cell>
          <cell r="M1555">
            <v>506</v>
          </cell>
          <cell r="N1555">
            <v>585</v>
          </cell>
          <cell r="O1555">
            <v>556</v>
          </cell>
          <cell r="P1555">
            <v>553</v>
          </cell>
          <cell r="Q1555">
            <v>575</v>
          </cell>
          <cell r="R1555">
            <v>655</v>
          </cell>
          <cell r="S1555">
            <v>576</v>
          </cell>
          <cell r="T1555">
            <v>714</v>
          </cell>
          <cell r="U1555">
            <v>626</v>
          </cell>
          <cell r="V1555">
            <v>591</v>
          </cell>
          <cell r="W1555">
            <v>510</v>
          </cell>
          <cell r="X1555">
            <v>585</v>
          </cell>
          <cell r="Y1555" t="str">
            <v>LAREDO</v>
          </cell>
        </row>
        <row r="1556">
          <cell r="B1556" t="str">
            <v>G004803083</v>
          </cell>
          <cell r="C1556" t="str">
            <v>Gerber Classics Three Handle Sliding Sleeve Escutcheon Tub &amp; Shower Fitting with IPS/Sweat Connections &amp; Threaded Spout 1.75gpm Chrome</v>
          </cell>
          <cell r="D1556" t="str">
            <v>Gerber Brass.Faucet-Tub Shower</v>
          </cell>
          <cell r="E1556" t="str">
            <v>Gerber Classics</v>
          </cell>
          <cell r="F1556" t="str">
            <v>Active</v>
          </cell>
          <cell r="G1556" t="str">
            <v>P</v>
          </cell>
          <cell r="H1556" t="str">
            <v>G00088</v>
          </cell>
          <cell r="I1556">
            <v>60.311219999999999</v>
          </cell>
          <cell r="J1556">
            <v>253</v>
          </cell>
          <cell r="K1556">
            <v>0</v>
          </cell>
          <cell r="L1556">
            <v>78</v>
          </cell>
          <cell r="M1556">
            <v>154</v>
          </cell>
          <cell r="N1556">
            <v>154</v>
          </cell>
          <cell r="O1556">
            <v>154</v>
          </cell>
          <cell r="P1556">
            <v>154</v>
          </cell>
          <cell r="Q1556">
            <v>157</v>
          </cell>
          <cell r="R1556">
            <v>158</v>
          </cell>
          <cell r="S1556">
            <v>144</v>
          </cell>
          <cell r="T1556">
            <v>169</v>
          </cell>
          <cell r="U1556">
            <v>157</v>
          </cell>
          <cell r="V1556">
            <v>164</v>
          </cell>
          <cell r="W1556">
            <v>150</v>
          </cell>
          <cell r="X1556">
            <v>155</v>
          </cell>
          <cell r="Y1556" t="str">
            <v>LAREDO</v>
          </cell>
        </row>
        <row r="1557">
          <cell r="B1557" t="str">
            <v>G0048031</v>
          </cell>
          <cell r="C1557" t="str">
            <v>Gerber Classics Three Handle Threaded Escutcheon Tub &amp; Shower Fitting with Sweat Connections &amp; Threaded Spout 1.75gpm Chrome</v>
          </cell>
          <cell r="D1557" t="str">
            <v>Gerber Brass.Faucet-Tub Shower</v>
          </cell>
          <cell r="E1557" t="str">
            <v>Gerber Classics</v>
          </cell>
          <cell r="F1557" t="str">
            <v>Active</v>
          </cell>
          <cell r="G1557" t="str">
            <v>P</v>
          </cell>
          <cell r="H1557" t="str">
            <v>G00088</v>
          </cell>
          <cell r="I1557">
            <v>54.895099999999999</v>
          </cell>
          <cell r="J1557">
            <v>222</v>
          </cell>
          <cell r="K1557">
            <v>0</v>
          </cell>
          <cell r="L1557">
            <v>64</v>
          </cell>
          <cell r="M1557">
            <v>101</v>
          </cell>
          <cell r="N1557">
            <v>124</v>
          </cell>
          <cell r="O1557">
            <v>138</v>
          </cell>
          <cell r="P1557">
            <v>123</v>
          </cell>
          <cell r="Q1557">
            <v>142</v>
          </cell>
          <cell r="R1557">
            <v>122</v>
          </cell>
          <cell r="S1557">
            <v>121</v>
          </cell>
          <cell r="T1557">
            <v>120</v>
          </cell>
          <cell r="U1557">
            <v>120</v>
          </cell>
          <cell r="V1557">
            <v>159</v>
          </cell>
          <cell r="W1557">
            <v>115</v>
          </cell>
          <cell r="X1557">
            <v>93</v>
          </cell>
          <cell r="Y1557" t="str">
            <v>LAREDO</v>
          </cell>
        </row>
        <row r="1558">
          <cell r="B1558" t="str">
            <v>G004803183</v>
          </cell>
          <cell r="C1558" t="str">
            <v>Gerber Classics Three Handle Sliding Sleeve Escutcheon Tub &amp; Shower Fitting with Sweat Connections &amp; Threaded Spout 1.75gpm Chrome</v>
          </cell>
          <cell r="D1558" t="str">
            <v>Gerber Brass.Faucet-Tub Shower</v>
          </cell>
          <cell r="E1558" t="str">
            <v>Gerber Classics</v>
          </cell>
          <cell r="F1558" t="str">
            <v>Active</v>
          </cell>
          <cell r="G1558" t="str">
            <v>P</v>
          </cell>
          <cell r="H1558" t="str">
            <v>G00088</v>
          </cell>
          <cell r="I1558">
            <v>56.341760000000001</v>
          </cell>
          <cell r="J1558">
            <v>28</v>
          </cell>
          <cell r="K1558">
            <v>0</v>
          </cell>
          <cell r="L1558">
            <v>9</v>
          </cell>
          <cell r="M1558">
            <v>14</v>
          </cell>
          <cell r="N1558">
            <v>16</v>
          </cell>
          <cell r="O1558">
            <v>22</v>
          </cell>
          <cell r="P1558">
            <v>14</v>
          </cell>
          <cell r="Q1558">
            <v>18</v>
          </cell>
          <cell r="R1558">
            <v>13</v>
          </cell>
          <cell r="S1558">
            <v>19</v>
          </cell>
          <cell r="T1558">
            <v>21</v>
          </cell>
          <cell r="U1558">
            <v>12</v>
          </cell>
          <cell r="V1558">
            <v>14</v>
          </cell>
          <cell r="W1558">
            <v>18</v>
          </cell>
          <cell r="X1558">
            <v>22</v>
          </cell>
          <cell r="Y1558" t="str">
            <v>LAREDO</v>
          </cell>
        </row>
        <row r="1559">
          <cell r="B1559" t="str">
            <v>G004803483</v>
          </cell>
          <cell r="C1559" t="str">
            <v>Gerber Classics 3H By-Pass Valve Body Tub &amp; Shower Fitting 1.75gpm Chrome</v>
          </cell>
          <cell r="D1559" t="str">
            <v>Gerber Brass.Faucet-Tub Shower</v>
          </cell>
          <cell r="E1559" t="str">
            <v>Gerber Classics</v>
          </cell>
          <cell r="F1559" t="str">
            <v>Active</v>
          </cell>
          <cell r="G1559" t="str">
            <v>P</v>
          </cell>
          <cell r="H1559" t="str">
            <v>G00088</v>
          </cell>
          <cell r="I1559">
            <v>84.550869999999989</v>
          </cell>
          <cell r="J1559">
            <v>44</v>
          </cell>
          <cell r="K1559">
            <v>0</v>
          </cell>
          <cell r="L1559">
            <v>6</v>
          </cell>
          <cell r="M1559">
            <v>12</v>
          </cell>
          <cell r="N1559">
            <v>12</v>
          </cell>
          <cell r="O1559">
            <v>9</v>
          </cell>
          <cell r="P1559">
            <v>9</v>
          </cell>
          <cell r="Q1559">
            <v>13</v>
          </cell>
          <cell r="R1559">
            <v>13</v>
          </cell>
          <cell r="S1559">
            <v>21</v>
          </cell>
          <cell r="T1559">
            <v>6</v>
          </cell>
          <cell r="U1559">
            <v>16</v>
          </cell>
          <cell r="V1559">
            <v>15</v>
          </cell>
          <cell r="W1559">
            <v>22</v>
          </cell>
          <cell r="X1559">
            <v>19</v>
          </cell>
          <cell r="Y1559" t="str">
            <v>LAREDO</v>
          </cell>
        </row>
        <row r="1560">
          <cell r="B1560" t="str">
            <v>G0048220</v>
          </cell>
          <cell r="C1560" t="str">
            <v>Gerber Classics Two Handle Threaded Escutcheon Shower Only Fitting with IPS/Sweat Connections 1.75gpm Chrome</v>
          </cell>
          <cell r="D1560" t="str">
            <v>Gerber Brass.Faucet-Tub Shower</v>
          </cell>
          <cell r="E1560" t="str">
            <v>Gerber Classics</v>
          </cell>
          <cell r="F1560" t="str">
            <v>Active</v>
          </cell>
          <cell r="G1560" t="str">
            <v>P</v>
          </cell>
          <cell r="H1560" t="str">
            <v>G00088</v>
          </cell>
          <cell r="I1560">
            <v>43.484879999999997</v>
          </cell>
          <cell r="J1560">
            <v>374</v>
          </cell>
          <cell r="K1560">
            <v>0</v>
          </cell>
          <cell r="L1560">
            <v>91</v>
          </cell>
          <cell r="M1560">
            <v>194</v>
          </cell>
          <cell r="N1560">
            <v>194</v>
          </cell>
          <cell r="O1560">
            <v>194</v>
          </cell>
          <cell r="P1560">
            <v>194</v>
          </cell>
          <cell r="Q1560">
            <v>78</v>
          </cell>
          <cell r="R1560">
            <v>92</v>
          </cell>
          <cell r="S1560">
            <v>93</v>
          </cell>
          <cell r="T1560">
            <v>99</v>
          </cell>
          <cell r="U1560">
            <v>98</v>
          </cell>
          <cell r="V1560">
            <v>95</v>
          </cell>
          <cell r="W1560">
            <v>238</v>
          </cell>
          <cell r="X1560">
            <v>226</v>
          </cell>
          <cell r="Y1560" t="str">
            <v>LAREDO</v>
          </cell>
        </row>
        <row r="1561">
          <cell r="B1561" t="str">
            <v>G004822083</v>
          </cell>
          <cell r="C1561" t="str">
            <v>Gerber Classics Two Handle Sliding Sleeve Threaded Escutcheon Shower Only Fitting with IPS/Sweat Connections 1.75gpm Chrome</v>
          </cell>
          <cell r="D1561" t="str">
            <v>Gerber Brass.Faucet-Tub Shower</v>
          </cell>
          <cell r="E1561" t="str">
            <v>Gerber Classics</v>
          </cell>
          <cell r="F1561" t="str">
            <v>Active</v>
          </cell>
          <cell r="G1561" t="str">
            <v>P</v>
          </cell>
          <cell r="H1561" t="str">
            <v>G00088</v>
          </cell>
          <cell r="I1561">
            <v>44.474709999999995</v>
          </cell>
          <cell r="J1561">
            <v>42</v>
          </cell>
          <cell r="K1561">
            <v>0</v>
          </cell>
          <cell r="L1561">
            <v>14</v>
          </cell>
          <cell r="M1561">
            <v>31</v>
          </cell>
          <cell r="N1561">
            <v>28</v>
          </cell>
          <cell r="O1561">
            <v>27</v>
          </cell>
          <cell r="P1561">
            <v>20</v>
          </cell>
          <cell r="Q1561">
            <v>35</v>
          </cell>
          <cell r="R1561">
            <v>25</v>
          </cell>
          <cell r="S1561">
            <v>23</v>
          </cell>
          <cell r="T1561">
            <v>28</v>
          </cell>
          <cell r="U1561">
            <v>17</v>
          </cell>
          <cell r="V1561">
            <v>27</v>
          </cell>
          <cell r="W1561">
            <v>25</v>
          </cell>
          <cell r="X1561">
            <v>24</v>
          </cell>
          <cell r="Y1561" t="str">
            <v>LAREDO</v>
          </cell>
        </row>
        <row r="1562">
          <cell r="B1562" t="str">
            <v>G0048720</v>
          </cell>
          <cell r="C1562" t="str">
            <v>Gerber Classics Two Handle Threaded Escutcheon Tub &amp; Shower Fitting with IPS/Sweat Connections 1.75gpm Chrome</v>
          </cell>
          <cell r="D1562" t="str">
            <v>Gerber Brass.Faucet-Tub Shower</v>
          </cell>
          <cell r="E1562" t="str">
            <v>Gerber Classics</v>
          </cell>
          <cell r="F1562" t="str">
            <v>Active</v>
          </cell>
          <cell r="G1562" t="str">
            <v>P</v>
          </cell>
          <cell r="H1562" t="str">
            <v>G00088</v>
          </cell>
          <cell r="I1562">
            <v>47.742660000000001</v>
          </cell>
          <cell r="J1562">
            <v>291</v>
          </cell>
          <cell r="K1562">
            <v>0</v>
          </cell>
          <cell r="L1562">
            <v>126</v>
          </cell>
          <cell r="M1562">
            <v>260</v>
          </cell>
          <cell r="N1562">
            <v>245</v>
          </cell>
          <cell r="O1562">
            <v>221</v>
          </cell>
          <cell r="P1562">
            <v>281</v>
          </cell>
          <cell r="Q1562">
            <v>252</v>
          </cell>
          <cell r="R1562">
            <v>248</v>
          </cell>
          <cell r="S1562">
            <v>269</v>
          </cell>
          <cell r="T1562">
            <v>265</v>
          </cell>
          <cell r="U1562">
            <v>298</v>
          </cell>
          <cell r="V1562">
            <v>257</v>
          </cell>
          <cell r="W1562">
            <v>265</v>
          </cell>
          <cell r="X1562">
            <v>253</v>
          </cell>
          <cell r="Y1562" t="str">
            <v>LAREDO</v>
          </cell>
        </row>
        <row r="1563">
          <cell r="B1563" t="str">
            <v>G004872083</v>
          </cell>
          <cell r="C1563" t="str">
            <v>Gerber Classics Two Handle Sliding Sleeve Escutcheon Tub &amp; Shower Fitting with Threaded Diverter Spout 1.75gpm Chrome</v>
          </cell>
          <cell r="D1563" t="str">
            <v>Gerber Brass.Faucet-Tub Shower</v>
          </cell>
          <cell r="E1563" t="str">
            <v>Gerber Classics</v>
          </cell>
          <cell r="F1563" t="str">
            <v>Active</v>
          </cell>
          <cell r="G1563" t="str">
            <v>P</v>
          </cell>
          <cell r="H1563" t="str">
            <v>G00088</v>
          </cell>
          <cell r="I1563">
            <v>48.732489999999999</v>
          </cell>
          <cell r="J1563">
            <v>112</v>
          </cell>
          <cell r="K1563">
            <v>0</v>
          </cell>
          <cell r="L1563">
            <v>45</v>
          </cell>
          <cell r="M1563">
            <v>87</v>
          </cell>
          <cell r="N1563">
            <v>87</v>
          </cell>
          <cell r="O1563">
            <v>87</v>
          </cell>
          <cell r="P1563">
            <v>87</v>
          </cell>
          <cell r="Q1563">
            <v>89</v>
          </cell>
          <cell r="R1563">
            <v>89</v>
          </cell>
          <cell r="S1563">
            <v>81</v>
          </cell>
          <cell r="T1563">
            <v>95</v>
          </cell>
          <cell r="U1563">
            <v>89</v>
          </cell>
          <cell r="V1563">
            <v>93</v>
          </cell>
          <cell r="W1563">
            <v>85</v>
          </cell>
          <cell r="X1563">
            <v>88</v>
          </cell>
          <cell r="Y1563" t="str">
            <v>LAREDO</v>
          </cell>
        </row>
        <row r="1564">
          <cell r="B1564" t="str">
            <v>G0048721</v>
          </cell>
          <cell r="C1564" t="str">
            <v>Gerber Classics Two Handle Threaded Escutcheon Tub &amp; Shower Fitting with Sweat Connections 1.75gpm Chrome</v>
          </cell>
          <cell r="D1564" t="str">
            <v>Gerber Brass.Faucet-Tub Shower</v>
          </cell>
          <cell r="E1564" t="str">
            <v>Gerber Classics</v>
          </cell>
          <cell r="F1564" t="str">
            <v>Active</v>
          </cell>
          <cell r="G1564" t="str">
            <v>P</v>
          </cell>
          <cell r="H1564" t="str">
            <v>G00088</v>
          </cell>
          <cell r="I1564">
            <v>43.14696</v>
          </cell>
          <cell r="J1564">
            <v>48</v>
          </cell>
          <cell r="K1564">
            <v>0</v>
          </cell>
          <cell r="L1564">
            <v>11</v>
          </cell>
          <cell r="M1564">
            <v>39</v>
          </cell>
          <cell r="N1564">
            <v>24</v>
          </cell>
          <cell r="O1564">
            <v>16</v>
          </cell>
          <cell r="P1564">
            <v>19</v>
          </cell>
          <cell r="Q1564">
            <v>25</v>
          </cell>
          <cell r="R1564">
            <v>17</v>
          </cell>
          <cell r="S1564">
            <v>15</v>
          </cell>
          <cell r="T1564">
            <v>17</v>
          </cell>
          <cell r="U1564">
            <v>21</v>
          </cell>
          <cell r="V1564">
            <v>23</v>
          </cell>
          <cell r="W1564">
            <v>20</v>
          </cell>
          <cell r="X1564">
            <v>24</v>
          </cell>
          <cell r="Y1564" t="str">
            <v>LAREDO</v>
          </cell>
        </row>
        <row r="1565">
          <cell r="B1565" t="str">
            <v>G0048810</v>
          </cell>
          <cell r="C1565" t="str">
            <v>Gerber Classics 2H Tub Fitting w/ Tub Spout 8" Centers Chrome</v>
          </cell>
          <cell r="D1565" t="str">
            <v>Gerber Brass.Faucet-Tub Shower</v>
          </cell>
          <cell r="E1565" t="str">
            <v>Gerber Classics</v>
          </cell>
          <cell r="F1565" t="str">
            <v>Active</v>
          </cell>
          <cell r="G1565" t="str">
            <v>P</v>
          </cell>
          <cell r="H1565" t="str">
            <v>G00088</v>
          </cell>
          <cell r="I1565">
            <v>39.85989</v>
          </cell>
          <cell r="J1565">
            <v>22</v>
          </cell>
          <cell r="K1565">
            <v>0</v>
          </cell>
          <cell r="L1565">
            <v>6</v>
          </cell>
          <cell r="M1565">
            <v>15</v>
          </cell>
          <cell r="N1565">
            <v>8</v>
          </cell>
          <cell r="O1565">
            <v>10</v>
          </cell>
          <cell r="P1565">
            <v>9</v>
          </cell>
          <cell r="Q1565">
            <v>10</v>
          </cell>
          <cell r="R1565">
            <v>14</v>
          </cell>
          <cell r="S1565">
            <v>12</v>
          </cell>
          <cell r="T1565">
            <v>11</v>
          </cell>
          <cell r="U1565">
            <v>12</v>
          </cell>
          <cell r="V1565">
            <v>16</v>
          </cell>
          <cell r="W1565">
            <v>13</v>
          </cell>
          <cell r="X1565">
            <v>12</v>
          </cell>
          <cell r="Y1565" t="str">
            <v>PLANDROP25</v>
          </cell>
        </row>
        <row r="1566">
          <cell r="B1566" t="str">
            <v>G004881083</v>
          </cell>
          <cell r="C1566" t="str">
            <v>Gerber Classics 2H Tub Fitting w/ Sliding Sleeve Escutcheon Tub Spout 8" Centers Chrome</v>
          </cell>
          <cell r="D1566" t="str">
            <v>Gerber Brass.Faucet-Tub Shower</v>
          </cell>
          <cell r="E1566" t="str">
            <v>Gerber Classics</v>
          </cell>
          <cell r="F1566" t="str">
            <v>Active</v>
          </cell>
          <cell r="G1566" t="str">
            <v>P</v>
          </cell>
          <cell r="H1566" t="str">
            <v>G00088</v>
          </cell>
          <cell r="I1566">
            <v>40.849719999999998</v>
          </cell>
          <cell r="J1566">
            <v>15</v>
          </cell>
          <cell r="K1566">
            <v>0</v>
          </cell>
          <cell r="L1566">
            <v>3</v>
          </cell>
          <cell r="M1566">
            <v>4</v>
          </cell>
          <cell r="N1566">
            <v>6</v>
          </cell>
          <cell r="O1566">
            <v>3</v>
          </cell>
          <cell r="P1566">
            <v>4</v>
          </cell>
          <cell r="Q1566">
            <v>10</v>
          </cell>
          <cell r="R1566">
            <v>5</v>
          </cell>
          <cell r="S1566">
            <v>3</v>
          </cell>
          <cell r="T1566">
            <v>5</v>
          </cell>
          <cell r="U1566">
            <v>7</v>
          </cell>
          <cell r="V1566">
            <v>3</v>
          </cell>
          <cell r="W1566">
            <v>3</v>
          </cell>
          <cell r="X1566">
            <v>3</v>
          </cell>
          <cell r="Y1566" t="str">
            <v>PLANDROP25</v>
          </cell>
        </row>
        <row r="1567">
          <cell r="B1567" t="str">
            <v>G0049022</v>
          </cell>
          <cell r="C1567" t="str">
            <v>Maxwell SE 1H Shower Only Valve &amp; Trim 2.5gpm Chrome</v>
          </cell>
          <cell r="D1567" t="str">
            <v>Gerber Brass.Faucet-Tub Shower</v>
          </cell>
          <cell r="E1567" t="str">
            <v>SE Brass</v>
          </cell>
          <cell r="F1567" t="str">
            <v>Active</v>
          </cell>
          <cell r="G1567" t="str">
            <v>P</v>
          </cell>
          <cell r="H1567" t="str">
            <v>1524</v>
          </cell>
          <cell r="I1567">
            <v>41.281344930000003</v>
          </cell>
          <cell r="J1567">
            <v>162</v>
          </cell>
          <cell r="K1567">
            <v>0</v>
          </cell>
          <cell r="L1567">
            <v>0</v>
          </cell>
          <cell r="M1567">
            <v>0</v>
          </cell>
          <cell r="N1567">
            <v>2</v>
          </cell>
          <cell r="O1567">
            <v>5</v>
          </cell>
          <cell r="P1567">
            <v>1</v>
          </cell>
          <cell r="Q1567">
            <v>0</v>
          </cell>
          <cell r="R1567">
            <v>5</v>
          </cell>
          <cell r="S1567">
            <v>0</v>
          </cell>
          <cell r="T1567">
            <v>2</v>
          </cell>
          <cell r="U1567">
            <v>2</v>
          </cell>
          <cell r="V1567">
            <v>0</v>
          </cell>
          <cell r="W1567">
            <v>2</v>
          </cell>
          <cell r="X1567">
            <v>0</v>
          </cell>
          <cell r="Y1567" t="str">
            <v>SHENZHEN</v>
          </cell>
        </row>
        <row r="1568">
          <cell r="B1568" t="str">
            <v>G0049023</v>
          </cell>
          <cell r="C1568" t="str">
            <v>Maxwell SE Tub Shower Trim Kit w/ Pressure Balance Valve 2.5gpm Chrome</v>
          </cell>
          <cell r="D1568" t="str">
            <v>Gerber Brass.Faucet-Tub Shower</v>
          </cell>
          <cell r="E1568" t="str">
            <v>SE Brass</v>
          </cell>
          <cell r="F1568" t="str">
            <v>Active</v>
          </cell>
          <cell r="G1568" t="str">
            <v>P</v>
          </cell>
          <cell r="H1568" t="str">
            <v>1524</v>
          </cell>
          <cell r="I1568">
            <v>48.254109990000003</v>
          </cell>
          <cell r="J1568">
            <v>137</v>
          </cell>
          <cell r="K1568">
            <v>0</v>
          </cell>
          <cell r="L1568">
            <v>33</v>
          </cell>
          <cell r="M1568">
            <v>26</v>
          </cell>
          <cell r="N1568">
            <v>22</v>
          </cell>
          <cell r="O1568">
            <v>42</v>
          </cell>
          <cell r="P1568">
            <v>20</v>
          </cell>
          <cell r="Q1568">
            <v>56</v>
          </cell>
          <cell r="R1568">
            <v>40</v>
          </cell>
          <cell r="S1568">
            <v>36</v>
          </cell>
          <cell r="T1568">
            <v>82</v>
          </cell>
          <cell r="U1568">
            <v>44</v>
          </cell>
          <cell r="V1568">
            <v>76</v>
          </cell>
          <cell r="W1568">
            <v>51</v>
          </cell>
          <cell r="X1568">
            <v>31</v>
          </cell>
          <cell r="Y1568" t="str">
            <v>SHENZHEN</v>
          </cell>
        </row>
        <row r="1569">
          <cell r="B1569" t="str">
            <v>G0049107</v>
          </cell>
          <cell r="C1569" t="str">
            <v>Viper 3 1/2" 1 Function Showerhead 2.0gpm Chrome</v>
          </cell>
          <cell r="D1569" t="str">
            <v>Gerber Brass.Tub Shower Accessory</v>
          </cell>
          <cell r="E1569" t="str">
            <v>Viper</v>
          </cell>
          <cell r="F1569" t="str">
            <v>Active</v>
          </cell>
          <cell r="G1569" t="str">
            <v>P</v>
          </cell>
          <cell r="H1569" t="str">
            <v>1524</v>
          </cell>
          <cell r="I1569">
            <v>5.5255783300000001</v>
          </cell>
          <cell r="J1569">
            <v>1823</v>
          </cell>
          <cell r="K1569">
            <v>0</v>
          </cell>
          <cell r="L1569">
            <v>17</v>
          </cell>
          <cell r="M1569">
            <v>31</v>
          </cell>
          <cell r="N1569">
            <v>27</v>
          </cell>
          <cell r="O1569">
            <v>7</v>
          </cell>
          <cell r="P1569">
            <v>10</v>
          </cell>
          <cell r="Q1569">
            <v>7</v>
          </cell>
          <cell r="R1569">
            <v>3</v>
          </cell>
          <cell r="S1569">
            <v>20</v>
          </cell>
          <cell r="T1569">
            <v>3</v>
          </cell>
          <cell r="U1569">
            <v>13</v>
          </cell>
          <cell r="V1569">
            <v>17</v>
          </cell>
          <cell r="W1569">
            <v>3</v>
          </cell>
          <cell r="X1569">
            <v>9</v>
          </cell>
          <cell r="Y1569" t="str">
            <v>SHENZHEN</v>
          </cell>
        </row>
        <row r="1570">
          <cell r="B1570" t="str">
            <v>G0049107BN</v>
          </cell>
          <cell r="C1570" t="str">
            <v>Viper 3 1/2" 1 Function Showerhead 2.0gpm Brushed Nickel</v>
          </cell>
          <cell r="D1570" t="str">
            <v>Gerber Brass.Tub Shower Accessory</v>
          </cell>
          <cell r="E1570" t="str">
            <v>Viper</v>
          </cell>
          <cell r="F1570" t="str">
            <v>Active</v>
          </cell>
          <cell r="G1570" t="str">
            <v>P</v>
          </cell>
          <cell r="H1570" t="str">
            <v>1524</v>
          </cell>
          <cell r="I1570">
            <v>6.3740000000000006</v>
          </cell>
          <cell r="J1570">
            <v>863</v>
          </cell>
          <cell r="K1570">
            <v>0</v>
          </cell>
          <cell r="L1570">
            <v>1</v>
          </cell>
          <cell r="M1570">
            <v>2</v>
          </cell>
          <cell r="N1570">
            <v>2</v>
          </cell>
          <cell r="O1570">
            <v>2</v>
          </cell>
          <cell r="P1570">
            <v>2</v>
          </cell>
          <cell r="Q1570">
            <v>2</v>
          </cell>
          <cell r="R1570">
            <v>2</v>
          </cell>
          <cell r="S1570">
            <v>2</v>
          </cell>
          <cell r="T1570">
            <v>2</v>
          </cell>
          <cell r="U1570">
            <v>2</v>
          </cell>
          <cell r="V1570">
            <v>2</v>
          </cell>
          <cell r="W1570">
            <v>2</v>
          </cell>
          <cell r="X1570">
            <v>2</v>
          </cell>
          <cell r="Y1570" t="str">
            <v>SHENZHEN</v>
          </cell>
        </row>
        <row r="1571">
          <cell r="B1571" t="str">
            <v>G0049108</v>
          </cell>
          <cell r="C1571" t="str">
            <v>Viper 3 1/2" 1 Function Showerhead 1.75gpm Chrome</v>
          </cell>
          <cell r="D1571" t="str">
            <v>Gerber Brass.Tub Shower Accessory</v>
          </cell>
          <cell r="E1571" t="str">
            <v>Viper</v>
          </cell>
          <cell r="F1571" t="str">
            <v>Active</v>
          </cell>
          <cell r="G1571" t="str">
            <v>P</v>
          </cell>
          <cell r="H1571" t="str">
            <v>1524</v>
          </cell>
          <cell r="I1571">
            <v>5.3782112599999996</v>
          </cell>
          <cell r="J1571">
            <v>753</v>
          </cell>
          <cell r="K1571">
            <v>0</v>
          </cell>
          <cell r="L1571">
            <v>15</v>
          </cell>
          <cell r="M1571">
            <v>19</v>
          </cell>
          <cell r="N1571">
            <v>12</v>
          </cell>
          <cell r="O1571">
            <v>19</v>
          </cell>
          <cell r="P1571">
            <v>13</v>
          </cell>
          <cell r="Q1571">
            <v>16</v>
          </cell>
          <cell r="R1571">
            <v>22</v>
          </cell>
          <cell r="S1571">
            <v>18</v>
          </cell>
          <cell r="T1571">
            <v>27</v>
          </cell>
          <cell r="U1571">
            <v>37</v>
          </cell>
          <cell r="V1571">
            <v>23</v>
          </cell>
          <cell r="W1571">
            <v>19</v>
          </cell>
          <cell r="X1571">
            <v>20</v>
          </cell>
          <cell r="Y1571" t="str">
            <v>SHENZHEN</v>
          </cell>
        </row>
        <row r="1572">
          <cell r="B1572" t="str">
            <v>G0049108BN</v>
          </cell>
          <cell r="C1572" t="str">
            <v>Viper 3 1/2" 1 Function Showerhead 1.75gpm Brushed Nickel</v>
          </cell>
          <cell r="D1572" t="str">
            <v>Gerber Brass.Tub Shower Accessory</v>
          </cell>
          <cell r="E1572" t="str">
            <v>Viper</v>
          </cell>
          <cell r="F1572" t="str">
            <v>Active</v>
          </cell>
          <cell r="G1572" t="str">
            <v>P</v>
          </cell>
          <cell r="H1572" t="str">
            <v>1524</v>
          </cell>
          <cell r="I1572">
            <v>6.0654353299999997</v>
          </cell>
          <cell r="J1572">
            <v>268</v>
          </cell>
          <cell r="K1572">
            <v>0</v>
          </cell>
          <cell r="L1572">
            <v>34</v>
          </cell>
          <cell r="M1572">
            <v>32</v>
          </cell>
          <cell r="N1572">
            <v>32</v>
          </cell>
          <cell r="O1572">
            <v>32</v>
          </cell>
          <cell r="P1572">
            <v>32</v>
          </cell>
          <cell r="Q1572">
            <v>35</v>
          </cell>
          <cell r="R1572">
            <v>34</v>
          </cell>
          <cell r="S1572">
            <v>32</v>
          </cell>
          <cell r="T1572">
            <v>33</v>
          </cell>
          <cell r="U1572">
            <v>33</v>
          </cell>
          <cell r="V1572">
            <v>35</v>
          </cell>
          <cell r="W1572">
            <v>33</v>
          </cell>
          <cell r="X1572">
            <v>15</v>
          </cell>
          <cell r="Y1572" t="str">
            <v>SHENZHEN</v>
          </cell>
        </row>
        <row r="1573">
          <cell r="B1573" t="str">
            <v>G0049109</v>
          </cell>
          <cell r="C1573" t="str">
            <v>Viper 3 1/2" 1 Function Showerhead 1.5gpm Chrome</v>
          </cell>
          <cell r="D1573" t="str">
            <v>Gerber Brass.Tub Shower Accessory</v>
          </cell>
          <cell r="E1573" t="str">
            <v>Viper</v>
          </cell>
          <cell r="F1573" t="str">
            <v>Active</v>
          </cell>
          <cell r="G1573" t="str">
            <v>P</v>
          </cell>
          <cell r="H1573" t="str">
            <v>1524</v>
          </cell>
          <cell r="I1573">
            <v>5.5039840499999997</v>
          </cell>
          <cell r="J1573">
            <v>188</v>
          </cell>
          <cell r="K1573">
            <v>0</v>
          </cell>
          <cell r="L1573">
            <v>36</v>
          </cell>
          <cell r="M1573">
            <v>44</v>
          </cell>
          <cell r="N1573">
            <v>55</v>
          </cell>
          <cell r="O1573">
            <v>158</v>
          </cell>
          <cell r="P1573">
            <v>12</v>
          </cell>
          <cell r="Q1573">
            <v>66</v>
          </cell>
          <cell r="R1573">
            <v>14</v>
          </cell>
          <cell r="S1573">
            <v>14</v>
          </cell>
          <cell r="T1573">
            <v>35</v>
          </cell>
          <cell r="U1573">
            <v>39</v>
          </cell>
          <cell r="V1573">
            <v>22</v>
          </cell>
          <cell r="W1573">
            <v>16</v>
          </cell>
          <cell r="X1573">
            <v>30</v>
          </cell>
          <cell r="Y1573" t="str">
            <v>SHENZHEN</v>
          </cell>
        </row>
        <row r="1574">
          <cell r="B1574" t="str">
            <v>G0049109BN</v>
          </cell>
          <cell r="C1574" t="str">
            <v>Viper 3 1/2" 1 Function Showerhead 1.5gpm Brushed Nickel</v>
          </cell>
          <cell r="D1574" t="str">
            <v>Gerber Brass.Tub Shower Accessory</v>
          </cell>
          <cell r="E1574" t="str">
            <v>Viper</v>
          </cell>
          <cell r="F1574" t="str">
            <v>Active</v>
          </cell>
          <cell r="G1574" t="str">
            <v>P</v>
          </cell>
          <cell r="H1574" t="str">
            <v>1524</v>
          </cell>
          <cell r="I1574">
            <v>8.1098876799999999</v>
          </cell>
          <cell r="J1574">
            <v>251</v>
          </cell>
          <cell r="K1574">
            <v>0</v>
          </cell>
          <cell r="L1574">
            <v>4</v>
          </cell>
          <cell r="M1574">
            <v>9</v>
          </cell>
          <cell r="N1574">
            <v>8</v>
          </cell>
          <cell r="O1574">
            <v>8</v>
          </cell>
          <cell r="P1574">
            <v>7</v>
          </cell>
          <cell r="Q1574">
            <v>10</v>
          </cell>
          <cell r="R1574">
            <v>10</v>
          </cell>
          <cell r="S1574">
            <v>9</v>
          </cell>
          <cell r="T1574">
            <v>9</v>
          </cell>
          <cell r="U1574">
            <v>9</v>
          </cell>
          <cell r="V1574">
            <v>10</v>
          </cell>
          <cell r="W1574">
            <v>9</v>
          </cell>
          <cell r="X1574">
            <v>9</v>
          </cell>
          <cell r="Y1574" t="str">
            <v>SHENZHEN</v>
          </cell>
        </row>
        <row r="1575">
          <cell r="B1575" t="str">
            <v>G0049205</v>
          </cell>
          <cell r="C1575" t="str">
            <v>Gerber Classics Lock Shower Arm Chrome</v>
          </cell>
          <cell r="D1575" t="str">
            <v>Gerber Brass.Tub Shower Accessory</v>
          </cell>
          <cell r="E1575" t="str">
            <v>Gerber Classics</v>
          </cell>
          <cell r="F1575" t="str">
            <v>Active</v>
          </cell>
          <cell r="G1575" t="str">
            <v>P</v>
          </cell>
          <cell r="H1575" t="str">
            <v>1524</v>
          </cell>
          <cell r="I1575">
            <v>4.6130537399999998</v>
          </cell>
          <cell r="J1575">
            <v>82</v>
          </cell>
          <cell r="K1575">
            <v>0</v>
          </cell>
          <cell r="L1575">
            <v>13</v>
          </cell>
          <cell r="M1575">
            <v>12</v>
          </cell>
          <cell r="N1575">
            <v>11</v>
          </cell>
          <cell r="O1575">
            <v>14</v>
          </cell>
          <cell r="P1575">
            <v>10</v>
          </cell>
          <cell r="Q1575">
            <v>15</v>
          </cell>
          <cell r="R1575">
            <v>12</v>
          </cell>
          <cell r="S1575">
            <v>18</v>
          </cell>
          <cell r="T1575">
            <v>16</v>
          </cell>
          <cell r="U1575">
            <v>14</v>
          </cell>
          <cell r="V1575">
            <v>25</v>
          </cell>
          <cell r="W1575">
            <v>29</v>
          </cell>
          <cell r="X1575">
            <v>16</v>
          </cell>
          <cell r="Y1575" t="str">
            <v>SHENZHEN</v>
          </cell>
        </row>
        <row r="1576">
          <cell r="B1576" t="str">
            <v>G0049234</v>
          </cell>
          <cell r="C1576" t="str">
            <v>Gerber Classics Laundry Faucet with 8" Spout Hose Connection 2.2gpm Chrome</v>
          </cell>
          <cell r="D1576" t="str">
            <v>Gerber Brass.Faucet-Laundry</v>
          </cell>
          <cell r="E1576" t="str">
            <v>Gerber Classics</v>
          </cell>
          <cell r="F1576" t="str">
            <v>Active</v>
          </cell>
          <cell r="G1576" t="str">
            <v>P</v>
          </cell>
          <cell r="H1576" t="str">
            <v>G00088</v>
          </cell>
          <cell r="I1576">
            <v>27.347819999999999</v>
          </cell>
          <cell r="J1576">
            <v>33</v>
          </cell>
          <cell r="K1576">
            <v>0</v>
          </cell>
          <cell r="L1576">
            <v>8</v>
          </cell>
          <cell r="M1576">
            <v>5</v>
          </cell>
          <cell r="N1576">
            <v>15</v>
          </cell>
          <cell r="O1576">
            <v>26</v>
          </cell>
          <cell r="P1576">
            <v>15</v>
          </cell>
          <cell r="Q1576">
            <v>9</v>
          </cell>
          <cell r="R1576">
            <v>10</v>
          </cell>
          <cell r="S1576">
            <v>6</v>
          </cell>
          <cell r="T1576">
            <v>9</v>
          </cell>
          <cell r="U1576">
            <v>18</v>
          </cell>
          <cell r="V1576">
            <v>17</v>
          </cell>
          <cell r="W1576">
            <v>8</v>
          </cell>
          <cell r="X1576">
            <v>21</v>
          </cell>
          <cell r="Y1576" t="str">
            <v>LAREDO</v>
          </cell>
        </row>
        <row r="1577">
          <cell r="B1577" t="str">
            <v>G0049244</v>
          </cell>
          <cell r="C1577" t="str">
            <v>Gerber Classics Laundry Faucet with 6" Spout Hose Connection 2.2gpm Chrome</v>
          </cell>
          <cell r="D1577" t="str">
            <v>Gerber Brass.Faucet-Laundry</v>
          </cell>
          <cell r="E1577" t="str">
            <v>Gerber Classics</v>
          </cell>
          <cell r="F1577" t="str">
            <v>Active</v>
          </cell>
          <cell r="G1577" t="str">
            <v>P</v>
          </cell>
          <cell r="H1577" t="str">
            <v>G00088</v>
          </cell>
          <cell r="I1577">
            <v>28.57743</v>
          </cell>
          <cell r="J1577">
            <v>1191</v>
          </cell>
          <cell r="K1577">
            <v>0</v>
          </cell>
          <cell r="L1577">
            <v>284</v>
          </cell>
          <cell r="M1577">
            <v>591</v>
          </cell>
          <cell r="N1577">
            <v>538</v>
          </cell>
          <cell r="O1577">
            <v>572</v>
          </cell>
          <cell r="P1577">
            <v>580</v>
          </cell>
          <cell r="Q1577">
            <v>572</v>
          </cell>
          <cell r="R1577">
            <v>488</v>
          </cell>
          <cell r="S1577">
            <v>498</v>
          </cell>
          <cell r="T1577">
            <v>700</v>
          </cell>
          <cell r="U1577">
            <v>659</v>
          </cell>
          <cell r="V1577">
            <v>659</v>
          </cell>
          <cell r="W1577">
            <v>627</v>
          </cell>
          <cell r="X1577">
            <v>486</v>
          </cell>
          <cell r="Y1577" t="str">
            <v>LAREDO</v>
          </cell>
        </row>
        <row r="1578">
          <cell r="B1578" t="str">
            <v>G0049251</v>
          </cell>
          <cell r="C1578" t="str">
            <v>Gerber Classics 2H Bar Faucet 1.75gpm Chrome</v>
          </cell>
          <cell r="D1578" t="str">
            <v>Gerber Brass.Faucet-Kitchen</v>
          </cell>
          <cell r="E1578" t="str">
            <v>Gerber Classics</v>
          </cell>
          <cell r="F1578" t="str">
            <v>Active</v>
          </cell>
          <cell r="G1578" t="str">
            <v>P</v>
          </cell>
          <cell r="H1578" t="str">
            <v>G00088</v>
          </cell>
          <cell r="I1578">
            <v>27.063829999999999</v>
          </cell>
          <cell r="J1578">
            <v>175</v>
          </cell>
          <cell r="K1578">
            <v>0</v>
          </cell>
          <cell r="L1578">
            <v>55</v>
          </cell>
          <cell r="M1578">
            <v>105</v>
          </cell>
          <cell r="N1578">
            <v>105</v>
          </cell>
          <cell r="O1578">
            <v>105</v>
          </cell>
          <cell r="P1578">
            <v>105</v>
          </cell>
          <cell r="Q1578">
            <v>107</v>
          </cell>
          <cell r="R1578">
            <v>108</v>
          </cell>
          <cell r="S1578">
            <v>98</v>
          </cell>
          <cell r="T1578">
            <v>115</v>
          </cell>
          <cell r="U1578">
            <v>107</v>
          </cell>
          <cell r="V1578">
            <v>112</v>
          </cell>
          <cell r="W1578">
            <v>102</v>
          </cell>
          <cell r="X1578">
            <v>106</v>
          </cell>
          <cell r="Y1578" t="str">
            <v>LAREDO</v>
          </cell>
        </row>
        <row r="1579">
          <cell r="B1579" t="str">
            <v>G004925166</v>
          </cell>
          <cell r="C1579" t="str">
            <v>Gerber Classics 2H Bar Faucet w/ Wristblade Handles 1.75gpm Chrome</v>
          </cell>
          <cell r="D1579" t="str">
            <v>Gerber Brass.Faucet-Kitchen</v>
          </cell>
          <cell r="E1579" t="str">
            <v>Gerber Classics</v>
          </cell>
          <cell r="F1579" t="str">
            <v>Active</v>
          </cell>
          <cell r="G1579" t="str">
            <v>P</v>
          </cell>
          <cell r="H1579" t="str">
            <v>G00088</v>
          </cell>
          <cell r="I1579">
            <v>28.492079999999998</v>
          </cell>
          <cell r="J1579">
            <v>185</v>
          </cell>
          <cell r="K1579">
            <v>0</v>
          </cell>
          <cell r="L1579">
            <v>46</v>
          </cell>
          <cell r="M1579">
            <v>69</v>
          </cell>
          <cell r="N1579">
            <v>88</v>
          </cell>
          <cell r="O1579">
            <v>74</v>
          </cell>
          <cell r="P1579">
            <v>128</v>
          </cell>
          <cell r="Q1579">
            <v>70</v>
          </cell>
          <cell r="R1579">
            <v>73</v>
          </cell>
          <cell r="S1579">
            <v>130</v>
          </cell>
          <cell r="T1579">
            <v>177</v>
          </cell>
          <cell r="U1579">
            <v>131</v>
          </cell>
          <cell r="V1579">
            <v>136</v>
          </cell>
          <cell r="W1579">
            <v>77</v>
          </cell>
          <cell r="X1579">
            <v>109</v>
          </cell>
          <cell r="Y1579" t="str">
            <v>LAREDO</v>
          </cell>
        </row>
        <row r="1580">
          <cell r="B1580" t="str">
            <v>G0049274</v>
          </cell>
          <cell r="C1580" t="str">
            <v>Allerton 2H Laundry Faucet 4" Centers 8" Spout 2.2gpm Chrome</v>
          </cell>
          <cell r="D1580" t="str">
            <v>Gerber Brass.Faucet-Laundry</v>
          </cell>
          <cell r="E1580" t="str">
            <v>Allerton</v>
          </cell>
          <cell r="F1580" t="str">
            <v>Active</v>
          </cell>
          <cell r="G1580" t="str">
            <v>P</v>
          </cell>
          <cell r="H1580" t="str">
            <v>1524</v>
          </cell>
          <cell r="I1580">
            <v>38.260004189999997</v>
          </cell>
          <cell r="J1580">
            <v>361</v>
          </cell>
          <cell r="K1580">
            <v>0</v>
          </cell>
          <cell r="L1580">
            <v>112</v>
          </cell>
          <cell r="M1580">
            <v>104</v>
          </cell>
          <cell r="N1580">
            <v>104</v>
          </cell>
          <cell r="O1580">
            <v>104</v>
          </cell>
          <cell r="P1580">
            <v>104</v>
          </cell>
          <cell r="Q1580">
            <v>135</v>
          </cell>
          <cell r="R1580">
            <v>106</v>
          </cell>
          <cell r="S1580">
            <v>102</v>
          </cell>
          <cell r="T1580">
            <v>101</v>
          </cell>
          <cell r="U1580">
            <v>102</v>
          </cell>
          <cell r="V1580">
            <v>149</v>
          </cell>
          <cell r="W1580">
            <v>97</v>
          </cell>
          <cell r="X1580">
            <v>90</v>
          </cell>
          <cell r="Y1580" t="str">
            <v>SHENZHEN</v>
          </cell>
        </row>
        <row r="1581">
          <cell r="B1581" t="str">
            <v>G0049372</v>
          </cell>
          <cell r="C1581" t="str">
            <v>Allerton 2H Centerset Bar Faucet 1.75gpm Chrome</v>
          </cell>
          <cell r="D1581" t="str">
            <v>Gerber Brass.Faucet-Kitchen</v>
          </cell>
          <cell r="E1581" t="str">
            <v>Allerton</v>
          </cell>
          <cell r="F1581" t="str">
            <v>Active</v>
          </cell>
          <cell r="G1581" t="str">
            <v>P</v>
          </cell>
          <cell r="H1581" t="str">
            <v>1524</v>
          </cell>
          <cell r="I1581">
            <v>29.391677040000001</v>
          </cell>
          <cell r="J1581">
            <v>418</v>
          </cell>
          <cell r="K1581">
            <v>0</v>
          </cell>
          <cell r="L1581">
            <v>38</v>
          </cell>
          <cell r="M1581">
            <v>35</v>
          </cell>
          <cell r="N1581">
            <v>35</v>
          </cell>
          <cell r="O1581">
            <v>37</v>
          </cell>
          <cell r="P1581">
            <v>35</v>
          </cell>
          <cell r="Q1581">
            <v>38</v>
          </cell>
          <cell r="R1581">
            <v>87</v>
          </cell>
          <cell r="S1581">
            <v>19</v>
          </cell>
          <cell r="T1581">
            <v>14</v>
          </cell>
          <cell r="U1581">
            <v>17</v>
          </cell>
          <cell r="V1581">
            <v>15</v>
          </cell>
          <cell r="W1581">
            <v>39</v>
          </cell>
          <cell r="X1581">
            <v>13</v>
          </cell>
          <cell r="Y1581" t="str">
            <v>SHENZHEN</v>
          </cell>
        </row>
        <row r="1582">
          <cell r="B1582" t="str">
            <v>G0049530</v>
          </cell>
          <cell r="C1582" t="str">
            <v>Gerber Classics 2H Clamp On Laundry Faucet w/ IPS/Sweat Connections -Threaded Spout Rough Brass</v>
          </cell>
          <cell r="D1582" t="str">
            <v>Gerber Brass.Faucet-Laundry</v>
          </cell>
          <cell r="E1582" t="str">
            <v>Gerber Classics</v>
          </cell>
          <cell r="F1582" t="str">
            <v>Active</v>
          </cell>
          <cell r="G1582" t="str">
            <v>P</v>
          </cell>
          <cell r="H1582" t="str">
            <v>G00088</v>
          </cell>
          <cell r="I1582">
            <v>25.857000000000003</v>
          </cell>
          <cell r="J1582">
            <v>1111</v>
          </cell>
          <cell r="K1582">
            <v>0</v>
          </cell>
          <cell r="L1582">
            <v>552</v>
          </cell>
          <cell r="M1582">
            <v>1006</v>
          </cell>
          <cell r="N1582">
            <v>1124</v>
          </cell>
          <cell r="O1582">
            <v>993</v>
          </cell>
          <cell r="P1582">
            <v>1109</v>
          </cell>
          <cell r="Q1582">
            <v>1159</v>
          </cell>
          <cell r="R1582">
            <v>961</v>
          </cell>
          <cell r="S1582">
            <v>1023</v>
          </cell>
          <cell r="T1582">
            <v>1137</v>
          </cell>
          <cell r="U1582">
            <v>1123</v>
          </cell>
          <cell r="V1582">
            <v>1188</v>
          </cell>
          <cell r="W1582">
            <v>1112</v>
          </cell>
          <cell r="X1582">
            <v>1239</v>
          </cell>
          <cell r="Y1582" t="str">
            <v>LAREDO</v>
          </cell>
        </row>
        <row r="1583">
          <cell r="B1583" t="str">
            <v>G0049531</v>
          </cell>
          <cell r="C1583" t="str">
            <v>Gerber Classics 2H Clamp On Laundry Faucet w/ Direct Sweat Connections -Threaded Spout  Rough Brass</v>
          </cell>
          <cell r="D1583" t="str">
            <v>Gerber Brass.Faucet-Laundry</v>
          </cell>
          <cell r="E1583" t="str">
            <v>Gerber Classics</v>
          </cell>
          <cell r="F1583" t="str">
            <v>Active</v>
          </cell>
          <cell r="G1583" t="str">
            <v>P</v>
          </cell>
          <cell r="H1583" t="str">
            <v>G00088</v>
          </cell>
          <cell r="I1583">
            <v>13.87312</v>
          </cell>
          <cell r="J1583">
            <v>720</v>
          </cell>
          <cell r="K1583">
            <v>0</v>
          </cell>
          <cell r="L1583">
            <v>224</v>
          </cell>
          <cell r="M1583">
            <v>443</v>
          </cell>
          <cell r="N1583">
            <v>443</v>
          </cell>
          <cell r="O1583">
            <v>443</v>
          </cell>
          <cell r="P1583">
            <v>443</v>
          </cell>
          <cell r="Q1583">
            <v>451</v>
          </cell>
          <cell r="R1583">
            <v>455</v>
          </cell>
          <cell r="S1583">
            <v>414</v>
          </cell>
          <cell r="T1583">
            <v>485</v>
          </cell>
          <cell r="U1583">
            <v>453</v>
          </cell>
          <cell r="V1583">
            <v>472</v>
          </cell>
          <cell r="W1583">
            <v>430</v>
          </cell>
          <cell r="X1583">
            <v>447</v>
          </cell>
          <cell r="Y1583" t="str">
            <v>LAREDO</v>
          </cell>
        </row>
        <row r="1584">
          <cell r="B1584" t="str">
            <v>G0049535</v>
          </cell>
          <cell r="C1584" t="str">
            <v>Gerber Classics 2H Clamp On Laundry Faucet w/ IPS/Sweat Connections -No Threads on Spout Rough Brass</v>
          </cell>
          <cell r="D1584" t="str">
            <v>Gerber Brass.Faucet-Laundry</v>
          </cell>
          <cell r="E1584" t="str">
            <v>Gerber Classics</v>
          </cell>
          <cell r="F1584" t="str">
            <v>Active</v>
          </cell>
          <cell r="G1584" t="str">
            <v>P</v>
          </cell>
          <cell r="H1584" t="str">
            <v>G00088</v>
          </cell>
          <cell r="I1584">
            <v>25.857000000000003</v>
          </cell>
          <cell r="J1584">
            <v>27</v>
          </cell>
          <cell r="K1584">
            <v>0</v>
          </cell>
          <cell r="L1584">
            <v>8</v>
          </cell>
          <cell r="M1584">
            <v>12</v>
          </cell>
          <cell r="N1584">
            <v>16</v>
          </cell>
          <cell r="O1584">
            <v>15</v>
          </cell>
          <cell r="P1584">
            <v>15</v>
          </cell>
          <cell r="Q1584">
            <v>23</v>
          </cell>
          <cell r="R1584">
            <v>23</v>
          </cell>
          <cell r="S1584">
            <v>18</v>
          </cell>
          <cell r="T1584">
            <v>16</v>
          </cell>
          <cell r="U1584">
            <v>14</v>
          </cell>
          <cell r="V1584">
            <v>20</v>
          </cell>
          <cell r="W1584">
            <v>13</v>
          </cell>
          <cell r="X1584">
            <v>14</v>
          </cell>
          <cell r="Y1584" t="str">
            <v>LAREDO</v>
          </cell>
        </row>
        <row r="1585">
          <cell r="B1585" t="str">
            <v>G0049536</v>
          </cell>
          <cell r="C1585" t="str">
            <v>Gerber Classics 2H Clamp On Laundry Faucet w/ Direct Sweat Connections -No Threads on Spout Rough Brass</v>
          </cell>
          <cell r="D1585" t="str">
            <v>Gerber Brass.Faucet-Laundry</v>
          </cell>
          <cell r="E1585" t="str">
            <v>Gerber Classics</v>
          </cell>
          <cell r="F1585" t="str">
            <v>Active</v>
          </cell>
          <cell r="G1585" t="str">
            <v>P</v>
          </cell>
          <cell r="H1585" t="str">
            <v>G00088</v>
          </cell>
          <cell r="I1585">
            <v>13.87312</v>
          </cell>
          <cell r="J1585">
            <v>71</v>
          </cell>
          <cell r="K1585">
            <v>0</v>
          </cell>
          <cell r="L1585">
            <v>20</v>
          </cell>
          <cell r="M1585">
            <v>31</v>
          </cell>
          <cell r="N1585">
            <v>48</v>
          </cell>
          <cell r="O1585">
            <v>24</v>
          </cell>
          <cell r="P1585">
            <v>44</v>
          </cell>
          <cell r="Q1585">
            <v>44</v>
          </cell>
          <cell r="R1585">
            <v>22</v>
          </cell>
          <cell r="S1585">
            <v>29</v>
          </cell>
          <cell r="T1585">
            <v>42</v>
          </cell>
          <cell r="U1585">
            <v>33</v>
          </cell>
          <cell r="V1585">
            <v>27</v>
          </cell>
          <cell r="W1585">
            <v>30</v>
          </cell>
          <cell r="X1585">
            <v>46</v>
          </cell>
          <cell r="Y1585" t="str">
            <v>LAREDO</v>
          </cell>
        </row>
        <row r="1586">
          <cell r="B1586" t="str">
            <v>G0049540</v>
          </cell>
          <cell r="C1586" t="str">
            <v>Gerber Classics 2H Laundry Faucet w/ Threaded Legs &amp; IPS/Sweat Connections -Threaded Spout Rough Brass</v>
          </cell>
          <cell r="D1586" t="str">
            <v>Gerber Brass.Faucet-Laundry</v>
          </cell>
          <cell r="E1586" t="str">
            <v>Gerber Classics</v>
          </cell>
          <cell r="F1586" t="str">
            <v>Active</v>
          </cell>
          <cell r="G1586" t="str">
            <v>P</v>
          </cell>
          <cell r="H1586" t="str">
            <v>G00088</v>
          </cell>
          <cell r="I1586">
            <v>29.40211</v>
          </cell>
          <cell r="J1586">
            <v>122</v>
          </cell>
          <cell r="K1586">
            <v>0</v>
          </cell>
          <cell r="L1586">
            <v>39</v>
          </cell>
          <cell r="M1586">
            <v>76</v>
          </cell>
          <cell r="N1586">
            <v>76</v>
          </cell>
          <cell r="O1586">
            <v>76</v>
          </cell>
          <cell r="P1586">
            <v>76</v>
          </cell>
          <cell r="Q1586">
            <v>77</v>
          </cell>
          <cell r="R1586">
            <v>78</v>
          </cell>
          <cell r="S1586">
            <v>71</v>
          </cell>
          <cell r="T1586">
            <v>83</v>
          </cell>
          <cell r="U1586">
            <v>78</v>
          </cell>
          <cell r="V1586">
            <v>81</v>
          </cell>
          <cell r="W1586">
            <v>74</v>
          </cell>
          <cell r="X1586">
            <v>77</v>
          </cell>
          <cell r="Y1586" t="str">
            <v>LAREDO</v>
          </cell>
        </row>
        <row r="1587">
          <cell r="B1587" t="str">
            <v>G0049556</v>
          </cell>
          <cell r="C1587" t="str">
            <v>Gerber Classics 2H Laundry Faucet w/ Threaded Legs &amp; Direct Sweat Connections -No Threads on Spout Rough Brass</v>
          </cell>
          <cell r="D1587" t="str">
            <v>Gerber Brass.Faucet-Laundry</v>
          </cell>
          <cell r="E1587" t="str">
            <v>Gerber Classics</v>
          </cell>
          <cell r="F1587" t="str">
            <v>Active</v>
          </cell>
          <cell r="G1587" t="str">
            <v>P</v>
          </cell>
          <cell r="H1587" t="str">
            <v>G00088</v>
          </cell>
          <cell r="I1587">
            <v>16.2212</v>
          </cell>
          <cell r="J1587">
            <v>23</v>
          </cell>
          <cell r="K1587">
            <v>0</v>
          </cell>
          <cell r="L1587">
            <v>6</v>
          </cell>
          <cell r="M1587">
            <v>16</v>
          </cell>
          <cell r="N1587">
            <v>9</v>
          </cell>
          <cell r="O1587">
            <v>12</v>
          </cell>
          <cell r="P1587">
            <v>14</v>
          </cell>
          <cell r="Q1587">
            <v>6</v>
          </cell>
          <cell r="R1587">
            <v>12</v>
          </cell>
          <cell r="S1587">
            <v>6</v>
          </cell>
          <cell r="T1587">
            <v>17</v>
          </cell>
          <cell r="U1587">
            <v>11</v>
          </cell>
          <cell r="V1587">
            <v>16</v>
          </cell>
          <cell r="W1587">
            <v>5</v>
          </cell>
          <cell r="X1587">
            <v>11</v>
          </cell>
          <cell r="Y1587" t="str">
            <v>LAREDO</v>
          </cell>
        </row>
        <row r="1588">
          <cell r="B1588" t="str">
            <v>G0049730</v>
          </cell>
          <cell r="C1588" t="str">
            <v>Pressure Balance Tub &amp; Shower IPS "Econo" 1994 1.75gpm Chrome</v>
          </cell>
          <cell r="D1588" t="str">
            <v>Gerber Brass.Faucet-Tub Shower</v>
          </cell>
          <cell r="E1588" t="str">
            <v>Gerber Classics</v>
          </cell>
          <cell r="F1588" t="str">
            <v>Active</v>
          </cell>
          <cell r="G1588" t="str">
            <v>P</v>
          </cell>
          <cell r="H1588" t="str">
            <v>G00088</v>
          </cell>
          <cell r="I1588">
            <v>74.090789999999998</v>
          </cell>
          <cell r="J1588">
            <v>80</v>
          </cell>
          <cell r="K1588">
            <v>0</v>
          </cell>
          <cell r="L1588">
            <v>67</v>
          </cell>
          <cell r="M1588">
            <v>109</v>
          </cell>
          <cell r="N1588">
            <v>124</v>
          </cell>
          <cell r="O1588">
            <v>135</v>
          </cell>
          <cell r="P1588">
            <v>63</v>
          </cell>
          <cell r="Q1588">
            <v>91</v>
          </cell>
          <cell r="R1588">
            <v>88</v>
          </cell>
          <cell r="S1588">
            <v>120</v>
          </cell>
          <cell r="T1588">
            <v>84</v>
          </cell>
          <cell r="U1588">
            <v>101</v>
          </cell>
          <cell r="V1588">
            <v>103</v>
          </cell>
          <cell r="W1588">
            <v>104</v>
          </cell>
          <cell r="X1588">
            <v>84</v>
          </cell>
          <cell r="Y1588" t="str">
            <v>LAREDO</v>
          </cell>
        </row>
        <row r="1589">
          <cell r="B1589" t="str">
            <v>G0049731</v>
          </cell>
          <cell r="C1589" t="str">
            <v>Pressure Balance Tub &amp; Shower Sweat "Econo" 1994 1.75gpm Chrome</v>
          </cell>
          <cell r="D1589" t="str">
            <v>Gerber Brass.Faucet-Tub Shower</v>
          </cell>
          <cell r="E1589" t="str">
            <v>Gerber Classics</v>
          </cell>
          <cell r="F1589" t="str">
            <v>Active</v>
          </cell>
          <cell r="G1589" t="str">
            <v>P</v>
          </cell>
          <cell r="H1589" t="str">
            <v>G00088</v>
          </cell>
          <cell r="I1589">
            <v>76.509349999999998</v>
          </cell>
          <cell r="J1589">
            <v>41</v>
          </cell>
          <cell r="K1589">
            <v>0</v>
          </cell>
          <cell r="L1589">
            <v>12</v>
          </cell>
          <cell r="M1589">
            <v>7</v>
          </cell>
          <cell r="N1589">
            <v>24</v>
          </cell>
          <cell r="O1589">
            <v>30</v>
          </cell>
          <cell r="P1589">
            <v>23</v>
          </cell>
          <cell r="Q1589">
            <v>22</v>
          </cell>
          <cell r="R1589">
            <v>30</v>
          </cell>
          <cell r="S1589">
            <v>18</v>
          </cell>
          <cell r="T1589">
            <v>29</v>
          </cell>
          <cell r="U1589">
            <v>21</v>
          </cell>
          <cell r="V1589">
            <v>15</v>
          </cell>
          <cell r="W1589">
            <v>23</v>
          </cell>
          <cell r="X1589">
            <v>8</v>
          </cell>
          <cell r="Y1589" t="str">
            <v>LAREDO</v>
          </cell>
        </row>
        <row r="1590">
          <cell r="B1590" t="str">
            <v>G0049733</v>
          </cell>
          <cell r="C1590" t="str">
            <v>Pressure Balance Tub &amp; Shower IPS/Maint Stops "Econo" 1994 1.75gpm Chrome</v>
          </cell>
          <cell r="D1590" t="str">
            <v>Gerber Brass.Faucet-Tub Shower</v>
          </cell>
          <cell r="E1590" t="str">
            <v>Gerber Classics</v>
          </cell>
          <cell r="F1590" t="str">
            <v>Active</v>
          </cell>
          <cell r="G1590" t="str">
            <v>P</v>
          </cell>
          <cell r="H1590" t="str">
            <v>G00088</v>
          </cell>
          <cell r="I1590">
            <v>80.982479999999995</v>
          </cell>
          <cell r="J1590">
            <v>68</v>
          </cell>
          <cell r="K1590">
            <v>0</v>
          </cell>
          <cell r="L1590">
            <v>53</v>
          </cell>
          <cell r="M1590">
            <v>36</v>
          </cell>
          <cell r="N1590">
            <v>36</v>
          </cell>
          <cell r="O1590">
            <v>51</v>
          </cell>
          <cell r="P1590">
            <v>51</v>
          </cell>
          <cell r="Q1590">
            <v>52</v>
          </cell>
          <cell r="R1590">
            <v>53</v>
          </cell>
          <cell r="S1590">
            <v>68</v>
          </cell>
          <cell r="T1590">
            <v>30</v>
          </cell>
          <cell r="U1590">
            <v>47</v>
          </cell>
          <cell r="V1590">
            <v>37</v>
          </cell>
          <cell r="W1590">
            <v>25</v>
          </cell>
          <cell r="X1590">
            <v>26</v>
          </cell>
          <cell r="Y1590" t="str">
            <v>LAREDO</v>
          </cell>
        </row>
        <row r="1591">
          <cell r="B1591" t="str">
            <v>G0050000</v>
          </cell>
          <cell r="C1591" t="str">
            <v>Gerber Hardwater Large Handle Pack for Widespread and 2 Handle Tub &amp; Shower Chrome</v>
          </cell>
          <cell r="D1591" t="str">
            <v>Gerber Brass.Parts</v>
          </cell>
          <cell r="E1591" t="str">
            <v>Gerber Hardwater</v>
          </cell>
          <cell r="F1591" t="str">
            <v>Active</v>
          </cell>
          <cell r="G1591" t="str">
            <v>P</v>
          </cell>
          <cell r="H1591" t="str">
            <v>G00088</v>
          </cell>
          <cell r="I1591">
            <v>4.5995900000000001</v>
          </cell>
          <cell r="J1591">
            <v>12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0</v>
          </cell>
          <cell r="P1591">
            <v>0</v>
          </cell>
          <cell r="Q1591">
            <v>0</v>
          </cell>
          <cell r="R1591">
            <v>0</v>
          </cell>
          <cell r="S1591">
            <v>0</v>
          </cell>
          <cell r="T1591">
            <v>0</v>
          </cell>
          <cell r="U1591">
            <v>0</v>
          </cell>
          <cell r="V1591">
            <v>0</v>
          </cell>
          <cell r="W1591">
            <v>0</v>
          </cell>
          <cell r="X1591">
            <v>0</v>
          </cell>
          <cell r="Y1591" t="str">
            <v>LAREDO</v>
          </cell>
        </row>
        <row r="1592">
          <cell r="B1592" t="str">
            <v>G0050003</v>
          </cell>
          <cell r="C1592" t="str">
            <v>Gerber Hardwater Large Handle Pack for Widespread and 2 Handle Tub &amp; Shower Chrome</v>
          </cell>
          <cell r="D1592" t="str">
            <v>Gerber Brass.Parts</v>
          </cell>
          <cell r="E1592" t="str">
            <v>Gerber Hardwater</v>
          </cell>
          <cell r="F1592" t="str">
            <v>Active</v>
          </cell>
          <cell r="G1592" t="str">
            <v>P</v>
          </cell>
          <cell r="H1592" t="str">
            <v>G00088</v>
          </cell>
          <cell r="I1592">
            <v>5.4488799999999999</v>
          </cell>
          <cell r="J1592">
            <v>10</v>
          </cell>
          <cell r="K1592">
            <v>0</v>
          </cell>
          <cell r="L1592">
            <v>0</v>
          </cell>
          <cell r="M1592">
            <v>1</v>
          </cell>
          <cell r="N1592">
            <v>1</v>
          </cell>
          <cell r="O1592">
            <v>1</v>
          </cell>
          <cell r="P1592">
            <v>1</v>
          </cell>
          <cell r="Q1592">
            <v>1</v>
          </cell>
          <cell r="R1592">
            <v>1</v>
          </cell>
          <cell r="S1592">
            <v>1</v>
          </cell>
          <cell r="T1592">
            <v>1</v>
          </cell>
          <cell r="U1592">
            <v>1</v>
          </cell>
          <cell r="V1592">
            <v>1</v>
          </cell>
          <cell r="W1592">
            <v>1</v>
          </cell>
          <cell r="X1592">
            <v>1</v>
          </cell>
          <cell r="Y1592" t="str">
            <v>LAREDO</v>
          </cell>
        </row>
        <row r="1593">
          <cell r="B1593" t="str">
            <v>G0050005</v>
          </cell>
          <cell r="C1593" t="str">
            <v>Gerber Hardwater Handle Pack for 3 Valve Chrome</v>
          </cell>
          <cell r="D1593" t="str">
            <v>Gerber Brass.Parts</v>
          </cell>
          <cell r="E1593" t="str">
            <v>Gerber Hardwater</v>
          </cell>
          <cell r="F1593" t="str">
            <v>Active</v>
          </cell>
          <cell r="G1593" t="str">
            <v>P</v>
          </cell>
          <cell r="H1593" t="str">
            <v>G00088</v>
          </cell>
          <cell r="I1593">
            <v>8.1880000000000006</v>
          </cell>
          <cell r="J1593">
            <v>7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0</v>
          </cell>
          <cell r="P1593">
            <v>0</v>
          </cell>
          <cell r="Q1593">
            <v>0</v>
          </cell>
          <cell r="R1593">
            <v>0</v>
          </cell>
          <cell r="S1593">
            <v>0</v>
          </cell>
          <cell r="T1593">
            <v>0</v>
          </cell>
          <cell r="U1593">
            <v>0</v>
          </cell>
          <cell r="V1593">
            <v>0</v>
          </cell>
          <cell r="W1593">
            <v>0</v>
          </cell>
          <cell r="X1593">
            <v>0</v>
          </cell>
          <cell r="Y1593" t="str">
            <v>LAREDO</v>
          </cell>
        </row>
        <row r="1594">
          <cell r="B1594" t="str">
            <v>G0052000</v>
          </cell>
          <cell r="C1594" t="str">
            <v>Gerber Hardwater 2H Kitchen Faucet Deck Plate Mounted w/ 10" D-Tube Spout 1.75gpm Chrome</v>
          </cell>
          <cell r="D1594" t="str">
            <v>Gerber Brass.Faucet-Kitchen</v>
          </cell>
          <cell r="E1594" t="str">
            <v>Gerber Hardwater</v>
          </cell>
          <cell r="F1594" t="str">
            <v>Active</v>
          </cell>
          <cell r="G1594" t="str">
            <v>P</v>
          </cell>
          <cell r="H1594" t="str">
            <v>G00088</v>
          </cell>
          <cell r="I1594">
            <v>50.80959</v>
          </cell>
          <cell r="J1594">
            <v>30</v>
          </cell>
          <cell r="K1594">
            <v>0</v>
          </cell>
          <cell r="L1594">
            <v>18</v>
          </cell>
          <cell r="M1594">
            <v>15</v>
          </cell>
          <cell r="N1594">
            <v>15</v>
          </cell>
          <cell r="O1594">
            <v>15</v>
          </cell>
          <cell r="P1594">
            <v>15</v>
          </cell>
          <cell r="Q1594">
            <v>19</v>
          </cell>
          <cell r="R1594">
            <v>7</v>
          </cell>
          <cell r="S1594">
            <v>11</v>
          </cell>
          <cell r="T1594">
            <v>6</v>
          </cell>
          <cell r="U1594">
            <v>15</v>
          </cell>
          <cell r="V1594">
            <v>10</v>
          </cell>
          <cell r="W1594">
            <v>7</v>
          </cell>
          <cell r="X1594">
            <v>7</v>
          </cell>
          <cell r="Y1594" t="str">
            <v>LAREDO</v>
          </cell>
        </row>
        <row r="1595">
          <cell r="B1595" t="str">
            <v>G0053100</v>
          </cell>
          <cell r="C1595" t="str">
            <v>Gerber Hardwater 2H Centerset Lavatory Faucet Less Drain 1.2gpm Chrome</v>
          </cell>
          <cell r="D1595" t="str">
            <v>Gerber Brass.Faucet-Lavatory</v>
          </cell>
          <cell r="E1595" t="str">
            <v>Gerber Hardwater</v>
          </cell>
          <cell r="F1595" t="str">
            <v>Active</v>
          </cell>
          <cell r="G1595" t="str">
            <v>P</v>
          </cell>
          <cell r="H1595" t="str">
            <v>G00088</v>
          </cell>
          <cell r="I1595">
            <v>39.062280000000001</v>
          </cell>
          <cell r="J1595">
            <v>7</v>
          </cell>
          <cell r="K1595">
            <v>0</v>
          </cell>
          <cell r="L1595">
            <v>9</v>
          </cell>
          <cell r="M1595">
            <v>4</v>
          </cell>
          <cell r="N1595">
            <v>9</v>
          </cell>
          <cell r="O1595">
            <v>15</v>
          </cell>
          <cell r="P1595">
            <v>27</v>
          </cell>
          <cell r="Q1595">
            <v>8</v>
          </cell>
          <cell r="R1595">
            <v>5</v>
          </cell>
          <cell r="S1595">
            <v>19</v>
          </cell>
          <cell r="T1595">
            <v>27</v>
          </cell>
          <cell r="U1595">
            <v>9</v>
          </cell>
          <cell r="V1595">
            <v>11</v>
          </cell>
          <cell r="W1595">
            <v>7</v>
          </cell>
          <cell r="X1595">
            <v>5</v>
          </cell>
          <cell r="Y1595" t="str">
            <v>LAREDO</v>
          </cell>
        </row>
        <row r="1596">
          <cell r="B1596" t="str">
            <v>G0053120</v>
          </cell>
          <cell r="C1596" t="str">
            <v>Gerber Hardwater 2H Centerset Lavatory Faucet w/ Metal Pop-Up Drain 1.2gpm Chrome</v>
          </cell>
          <cell r="D1596" t="str">
            <v>Gerber Brass.Faucet-Lavatory</v>
          </cell>
          <cell r="E1596" t="str">
            <v>Gerber Hardwater</v>
          </cell>
          <cell r="F1596" t="str">
            <v>Active</v>
          </cell>
          <cell r="G1596" t="str">
            <v>P</v>
          </cell>
          <cell r="H1596" t="str">
            <v>G00088</v>
          </cell>
          <cell r="I1596">
            <v>49.464600000000004</v>
          </cell>
          <cell r="J1596">
            <v>33</v>
          </cell>
          <cell r="K1596">
            <v>0</v>
          </cell>
          <cell r="L1596">
            <v>21</v>
          </cell>
          <cell r="M1596">
            <v>20</v>
          </cell>
          <cell r="N1596">
            <v>20</v>
          </cell>
          <cell r="O1596">
            <v>25</v>
          </cell>
          <cell r="P1596">
            <v>13</v>
          </cell>
          <cell r="Q1596">
            <v>24</v>
          </cell>
          <cell r="R1596">
            <v>8</v>
          </cell>
          <cell r="S1596">
            <v>22</v>
          </cell>
          <cell r="T1596">
            <v>12</v>
          </cell>
          <cell r="U1596">
            <v>14</v>
          </cell>
          <cell r="V1596">
            <v>16</v>
          </cell>
          <cell r="W1596">
            <v>8</v>
          </cell>
          <cell r="X1596">
            <v>32</v>
          </cell>
          <cell r="Y1596" t="str">
            <v>LAREDO</v>
          </cell>
        </row>
        <row r="1597">
          <cell r="B1597" t="str">
            <v>G0056021</v>
          </cell>
          <cell r="C1597" t="str">
            <v>Shoe Plug For 0041218</v>
          </cell>
          <cell r="D1597" t="str">
            <v>Gerber Brass.Parts</v>
          </cell>
          <cell r="E1597" t="str">
            <v>Part/Accessory</v>
          </cell>
          <cell r="F1597" t="str">
            <v>Active</v>
          </cell>
          <cell r="G1597" t="str">
            <v>P</v>
          </cell>
          <cell r="H1597" t="str">
            <v>16016</v>
          </cell>
          <cell r="I1597">
            <v>2.62</v>
          </cell>
          <cell r="J1597">
            <v>293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0</v>
          </cell>
          <cell r="P1597">
            <v>0</v>
          </cell>
          <cell r="Q1597">
            <v>0</v>
          </cell>
          <cell r="R1597">
            <v>0</v>
          </cell>
          <cell r="S1597">
            <v>0</v>
          </cell>
          <cell r="T1597">
            <v>0</v>
          </cell>
          <cell r="U1597">
            <v>0</v>
          </cell>
          <cell r="V1597">
            <v>0</v>
          </cell>
          <cell r="W1597">
            <v>0</v>
          </cell>
          <cell r="X1597">
            <v>0</v>
          </cell>
          <cell r="Y1597" t="str">
            <v>WUFENG</v>
          </cell>
        </row>
        <row r="1598">
          <cell r="B1598" t="str">
            <v>G0056022</v>
          </cell>
          <cell r="C1598" t="str">
            <v>Plunger For 0041218</v>
          </cell>
          <cell r="D1598" t="str">
            <v>Gerber Brass.Parts</v>
          </cell>
          <cell r="E1598" t="str">
            <v>Part/Accessory</v>
          </cell>
          <cell r="F1598" t="str">
            <v>Active</v>
          </cell>
          <cell r="G1598" t="str">
            <v>P</v>
          </cell>
          <cell r="H1598" t="str">
            <v>16016</v>
          </cell>
          <cell r="I1598">
            <v>2.3199999999999998</v>
          </cell>
          <cell r="J1598">
            <v>288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Q1598">
            <v>0</v>
          </cell>
          <cell r="R1598">
            <v>0</v>
          </cell>
          <cell r="S1598">
            <v>0</v>
          </cell>
          <cell r="T1598">
            <v>0</v>
          </cell>
          <cell r="U1598">
            <v>0</v>
          </cell>
          <cell r="V1598">
            <v>0</v>
          </cell>
          <cell r="W1598">
            <v>0</v>
          </cell>
          <cell r="X1598">
            <v>0</v>
          </cell>
          <cell r="Y1598" t="str">
            <v>WUFENG</v>
          </cell>
        </row>
        <row r="1599">
          <cell r="B1599" t="str">
            <v>G0058400</v>
          </cell>
          <cell r="C1599" t="str">
            <v>Gerber Hardwater Two Handle Threaded Escutcheon Tub &amp; Shower Fitting with Threaded Diverter Spout 1.75gpm Chrome</v>
          </cell>
          <cell r="D1599" t="str">
            <v>Gerber Brass.Faucet-Tub Shower</v>
          </cell>
          <cell r="E1599" t="str">
            <v>Gerber Hardwater</v>
          </cell>
          <cell r="F1599" t="str">
            <v>Active</v>
          </cell>
          <cell r="G1599" t="str">
            <v>P</v>
          </cell>
          <cell r="H1599" t="str">
            <v>G00088</v>
          </cell>
          <cell r="I1599">
            <v>53.884619999999998</v>
          </cell>
          <cell r="J1599">
            <v>113</v>
          </cell>
          <cell r="K1599">
            <v>0</v>
          </cell>
          <cell r="L1599">
            <v>31</v>
          </cell>
          <cell r="M1599">
            <v>70</v>
          </cell>
          <cell r="N1599">
            <v>70</v>
          </cell>
          <cell r="O1599">
            <v>57</v>
          </cell>
          <cell r="P1599">
            <v>43</v>
          </cell>
          <cell r="Q1599">
            <v>76</v>
          </cell>
          <cell r="R1599">
            <v>55</v>
          </cell>
          <cell r="S1599">
            <v>56</v>
          </cell>
          <cell r="T1599">
            <v>72</v>
          </cell>
          <cell r="U1599">
            <v>61</v>
          </cell>
          <cell r="V1599">
            <v>65</v>
          </cell>
          <cell r="W1599">
            <v>71</v>
          </cell>
          <cell r="X1599">
            <v>68</v>
          </cell>
          <cell r="Y1599" t="str">
            <v>LAREDO</v>
          </cell>
        </row>
        <row r="1600">
          <cell r="B1600" t="str">
            <v>G005840082</v>
          </cell>
          <cell r="C1600" t="str">
            <v>Gerber Hardwater Two Handle Threaded Escutcheon Tub &amp; Shower Fitting with Slip Diverter Spout 1.75gpm Chrome</v>
          </cell>
          <cell r="D1600" t="str">
            <v>Gerber Brass.Faucet-Tub Shower</v>
          </cell>
          <cell r="E1600" t="str">
            <v>Gerber Hardwater</v>
          </cell>
          <cell r="F1600" t="str">
            <v>Active</v>
          </cell>
          <cell r="G1600" t="str">
            <v>P</v>
          </cell>
          <cell r="H1600" t="str">
            <v>G00088</v>
          </cell>
          <cell r="I1600">
            <v>56.267319999999998</v>
          </cell>
          <cell r="J1600">
            <v>29</v>
          </cell>
          <cell r="K1600">
            <v>0</v>
          </cell>
          <cell r="L1600">
            <v>6</v>
          </cell>
          <cell r="M1600">
            <v>11</v>
          </cell>
          <cell r="N1600">
            <v>12</v>
          </cell>
          <cell r="O1600">
            <v>13</v>
          </cell>
          <cell r="P1600">
            <v>11</v>
          </cell>
          <cell r="Q1600">
            <v>8</v>
          </cell>
          <cell r="R1600">
            <v>10</v>
          </cell>
          <cell r="S1600">
            <v>5</v>
          </cell>
          <cell r="T1600">
            <v>16</v>
          </cell>
          <cell r="U1600">
            <v>6</v>
          </cell>
          <cell r="V1600">
            <v>19</v>
          </cell>
          <cell r="W1600">
            <v>5</v>
          </cell>
          <cell r="X1600">
            <v>9</v>
          </cell>
          <cell r="Y1600" t="str">
            <v>LAREDO</v>
          </cell>
        </row>
        <row r="1601">
          <cell r="B1601" t="str">
            <v>G0058420</v>
          </cell>
          <cell r="C1601" t="str">
            <v>Gerber Hardwater Two Handle Sliding Sleeve Escutcheon Tub &amp; Shower Fitting with Threaded Diverter Spout 1.75gpm Chrome</v>
          </cell>
          <cell r="D1601" t="str">
            <v>Gerber Brass.Faucet-Tub Shower</v>
          </cell>
          <cell r="E1601" t="str">
            <v>Gerber Hardwater</v>
          </cell>
          <cell r="F1601" t="str">
            <v>Active</v>
          </cell>
          <cell r="G1601" t="str">
            <v>P</v>
          </cell>
          <cell r="H1601" t="str">
            <v>G00088</v>
          </cell>
          <cell r="I1601">
            <v>54.573009999999996</v>
          </cell>
          <cell r="J1601">
            <v>50</v>
          </cell>
          <cell r="K1601">
            <v>0</v>
          </cell>
          <cell r="L1601">
            <v>17</v>
          </cell>
          <cell r="M1601">
            <v>25</v>
          </cell>
          <cell r="N1601">
            <v>42</v>
          </cell>
          <cell r="O1601">
            <v>31</v>
          </cell>
          <cell r="P1601">
            <v>32</v>
          </cell>
          <cell r="Q1601">
            <v>24</v>
          </cell>
          <cell r="R1601">
            <v>28</v>
          </cell>
          <cell r="S1601">
            <v>29</v>
          </cell>
          <cell r="T1601">
            <v>35</v>
          </cell>
          <cell r="U1601">
            <v>22</v>
          </cell>
          <cell r="V1601">
            <v>25</v>
          </cell>
          <cell r="W1601">
            <v>46</v>
          </cell>
          <cell r="X1601">
            <v>14</v>
          </cell>
          <cell r="Y1601" t="str">
            <v>LAREDO</v>
          </cell>
        </row>
        <row r="1602">
          <cell r="B1602" t="str">
            <v>G005842082</v>
          </cell>
          <cell r="C1602" t="str">
            <v>Gerber Hardwater Two Handle Sliding Sleeve Escutcheon Tub &amp; Shower Fitting with Slip Diverter Spout 1.75gpm Chrome</v>
          </cell>
          <cell r="D1602" t="str">
            <v>Gerber Brass.Faucet-Tub Shower</v>
          </cell>
          <cell r="E1602" t="str">
            <v>Gerber Hardwater</v>
          </cell>
          <cell r="F1602" t="str">
            <v>Active</v>
          </cell>
          <cell r="G1602" t="str">
            <v>P</v>
          </cell>
          <cell r="H1602" t="str">
            <v>G00088</v>
          </cell>
          <cell r="I1602">
            <v>56.9557</v>
          </cell>
          <cell r="J1602">
            <v>23</v>
          </cell>
          <cell r="K1602">
            <v>0</v>
          </cell>
          <cell r="L1602">
            <v>8</v>
          </cell>
          <cell r="M1602">
            <v>13</v>
          </cell>
          <cell r="N1602">
            <v>12</v>
          </cell>
          <cell r="O1602">
            <v>14</v>
          </cell>
          <cell r="P1602">
            <v>15</v>
          </cell>
          <cell r="Q1602">
            <v>25</v>
          </cell>
          <cell r="R1602">
            <v>8</v>
          </cell>
          <cell r="S1602">
            <v>10</v>
          </cell>
          <cell r="T1602">
            <v>4</v>
          </cell>
          <cell r="U1602">
            <v>11</v>
          </cell>
          <cell r="V1602">
            <v>25</v>
          </cell>
          <cell r="W1602">
            <v>21</v>
          </cell>
          <cell r="X1602">
            <v>7</v>
          </cell>
          <cell r="Y1602" t="str">
            <v>LAREDO</v>
          </cell>
        </row>
        <row r="1603">
          <cell r="B1603" t="str">
            <v>G0058460</v>
          </cell>
          <cell r="C1603" t="str">
            <v>Gerber Hardwater Two Handle Shower Only Fitting 1.75gpm Chrome</v>
          </cell>
          <cell r="D1603" t="str">
            <v>Gerber Brass.Faucet-Tub Shower</v>
          </cell>
          <cell r="E1603" t="str">
            <v>Gerber Hardwater</v>
          </cell>
          <cell r="F1603" t="str">
            <v>Active</v>
          </cell>
          <cell r="G1603" t="str">
            <v>P</v>
          </cell>
          <cell r="H1603" t="str">
            <v>G00088</v>
          </cell>
          <cell r="I1603">
            <v>50.31523</v>
          </cell>
          <cell r="J1603">
            <v>23</v>
          </cell>
          <cell r="K1603">
            <v>0</v>
          </cell>
          <cell r="L1603">
            <v>6</v>
          </cell>
          <cell r="M1603">
            <v>8</v>
          </cell>
          <cell r="N1603">
            <v>11</v>
          </cell>
          <cell r="O1603">
            <v>8</v>
          </cell>
          <cell r="P1603">
            <v>11</v>
          </cell>
          <cell r="Q1603">
            <v>12</v>
          </cell>
          <cell r="R1603">
            <v>8</v>
          </cell>
          <cell r="S1603">
            <v>9</v>
          </cell>
          <cell r="T1603">
            <v>8</v>
          </cell>
          <cell r="U1603">
            <v>8</v>
          </cell>
          <cell r="V1603">
            <v>12</v>
          </cell>
          <cell r="W1603">
            <v>8</v>
          </cell>
          <cell r="X1603">
            <v>7</v>
          </cell>
          <cell r="Y1603" t="str">
            <v>LAREDO</v>
          </cell>
        </row>
        <row r="1604">
          <cell r="B1604" t="str">
            <v>G0058500</v>
          </cell>
          <cell r="C1604" t="str">
            <v>Gerber Hardwater Three Handle Threaded Escutcheon Tub &amp; Shower Fitting with IPS/Sweat Connections &amp; Threaded Spout 1.75gpm Chrome</v>
          </cell>
          <cell r="D1604" t="str">
            <v>Gerber Brass.Faucet-Tub Shower</v>
          </cell>
          <cell r="E1604" t="str">
            <v>Gerber Hardwater</v>
          </cell>
          <cell r="F1604" t="str">
            <v>Active</v>
          </cell>
          <cell r="G1604" t="str">
            <v>P</v>
          </cell>
          <cell r="H1604" t="str">
            <v>G00088</v>
          </cell>
          <cell r="I1604">
            <v>65.631029999999996</v>
          </cell>
          <cell r="J1604">
            <v>122</v>
          </cell>
          <cell r="K1604">
            <v>0</v>
          </cell>
          <cell r="L1604">
            <v>33</v>
          </cell>
          <cell r="M1604">
            <v>65</v>
          </cell>
          <cell r="N1604">
            <v>72</v>
          </cell>
          <cell r="O1604">
            <v>66</v>
          </cell>
          <cell r="P1604">
            <v>51</v>
          </cell>
          <cell r="Q1604">
            <v>78</v>
          </cell>
          <cell r="R1604">
            <v>91</v>
          </cell>
          <cell r="S1604">
            <v>99</v>
          </cell>
          <cell r="T1604">
            <v>105</v>
          </cell>
          <cell r="U1604">
            <v>73</v>
          </cell>
          <cell r="V1604">
            <v>57</v>
          </cell>
          <cell r="W1604">
            <v>78</v>
          </cell>
          <cell r="X1604">
            <v>74</v>
          </cell>
          <cell r="Y1604" t="str">
            <v>LAREDO</v>
          </cell>
        </row>
        <row r="1605">
          <cell r="B1605" t="str">
            <v>G005850081</v>
          </cell>
          <cell r="C1605" t="str">
            <v>Gerber Hardwater Three Handle Threaded Escutcheon Tub &amp; Shower Fitting with IPS/Sweat Connections &amp; Slip Spout 1.75gpm Chrome</v>
          </cell>
          <cell r="D1605" t="str">
            <v>Gerber Brass.Faucet-Tub Shower</v>
          </cell>
          <cell r="E1605" t="str">
            <v>Gerber Hardwater</v>
          </cell>
          <cell r="F1605" t="str">
            <v>Active</v>
          </cell>
          <cell r="G1605" t="str">
            <v>P</v>
          </cell>
          <cell r="H1605" t="str">
            <v>G00088</v>
          </cell>
          <cell r="I1605">
            <v>67.433869999999999</v>
          </cell>
          <cell r="J1605">
            <v>20</v>
          </cell>
          <cell r="K1605">
            <v>0</v>
          </cell>
          <cell r="L1605">
            <v>5</v>
          </cell>
          <cell r="M1605">
            <v>6</v>
          </cell>
          <cell r="N1605">
            <v>6</v>
          </cell>
          <cell r="O1605">
            <v>14</v>
          </cell>
          <cell r="P1605">
            <v>8</v>
          </cell>
          <cell r="Q1605">
            <v>8</v>
          </cell>
          <cell r="R1605">
            <v>7</v>
          </cell>
          <cell r="S1605">
            <v>6</v>
          </cell>
          <cell r="T1605">
            <v>8</v>
          </cell>
          <cell r="U1605">
            <v>6</v>
          </cell>
          <cell r="V1605">
            <v>9</v>
          </cell>
          <cell r="W1605">
            <v>6</v>
          </cell>
          <cell r="X1605">
            <v>6</v>
          </cell>
          <cell r="Y1605" t="str">
            <v>LAREDO</v>
          </cell>
        </row>
        <row r="1606">
          <cell r="B1606" t="str">
            <v>G0058510</v>
          </cell>
          <cell r="C1606" t="str">
            <v>Gerber Hardwater Three Handle Threaded Escutcheon Tub &amp; Shower Fitting with Sweat Connections &amp; Threaded Spout 1.75gpm Chrome</v>
          </cell>
          <cell r="D1606" t="str">
            <v>Gerber Brass.Faucet-Tub Shower</v>
          </cell>
          <cell r="E1606" t="str">
            <v>Gerber Hardwater</v>
          </cell>
          <cell r="F1606" t="str">
            <v>Active</v>
          </cell>
          <cell r="G1606" t="str">
            <v>P</v>
          </cell>
          <cell r="H1606" t="str">
            <v>G00088</v>
          </cell>
          <cell r="I1606">
            <v>61.661569999999998</v>
          </cell>
          <cell r="J1606">
            <v>29</v>
          </cell>
          <cell r="K1606">
            <v>0</v>
          </cell>
          <cell r="L1606">
            <v>6</v>
          </cell>
          <cell r="M1606">
            <v>11</v>
          </cell>
          <cell r="N1606">
            <v>9</v>
          </cell>
          <cell r="O1606">
            <v>12</v>
          </cell>
          <cell r="P1606">
            <v>14</v>
          </cell>
          <cell r="Q1606">
            <v>8</v>
          </cell>
          <cell r="R1606">
            <v>16</v>
          </cell>
          <cell r="S1606">
            <v>8</v>
          </cell>
          <cell r="T1606">
            <v>8</v>
          </cell>
          <cell r="U1606">
            <v>16</v>
          </cell>
          <cell r="V1606">
            <v>12</v>
          </cell>
          <cell r="W1606">
            <v>9</v>
          </cell>
          <cell r="X1606">
            <v>8</v>
          </cell>
          <cell r="Y1606" t="str">
            <v>LAREDO</v>
          </cell>
        </row>
        <row r="1607">
          <cell r="B1607" t="str">
            <v>G005851081</v>
          </cell>
          <cell r="C1607" t="str">
            <v>Gerber Hardwater Three Handle Threaded Escutcheon Tub &amp; Shower Fitting with Sweat Connections &amp; Slip Spout 1.75gpm Chrome</v>
          </cell>
          <cell r="D1607" t="str">
            <v>Gerber Brass.Faucet-Tub Shower</v>
          </cell>
          <cell r="E1607" t="str">
            <v>Gerber Hardwater</v>
          </cell>
          <cell r="F1607" t="str">
            <v>Active</v>
          </cell>
          <cell r="G1607" t="str">
            <v>P</v>
          </cell>
          <cell r="H1607" t="str">
            <v>G00088</v>
          </cell>
          <cell r="I1607">
            <v>63.464409999999994</v>
          </cell>
          <cell r="J1607">
            <v>63</v>
          </cell>
          <cell r="K1607">
            <v>0</v>
          </cell>
          <cell r="L1607">
            <v>16</v>
          </cell>
          <cell r="M1607">
            <v>28</v>
          </cell>
          <cell r="N1607">
            <v>36</v>
          </cell>
          <cell r="O1607">
            <v>44</v>
          </cell>
          <cell r="P1607">
            <v>15</v>
          </cell>
          <cell r="Q1607">
            <v>29</v>
          </cell>
          <cell r="R1607">
            <v>57</v>
          </cell>
          <cell r="S1607">
            <v>43</v>
          </cell>
          <cell r="T1607">
            <v>35</v>
          </cell>
          <cell r="U1607">
            <v>34</v>
          </cell>
          <cell r="V1607">
            <v>31</v>
          </cell>
          <cell r="W1607">
            <v>49</v>
          </cell>
          <cell r="X1607">
            <v>35</v>
          </cell>
          <cell r="Y1607" t="str">
            <v>LAREDO</v>
          </cell>
        </row>
        <row r="1608">
          <cell r="B1608" t="str">
            <v>G0058520</v>
          </cell>
          <cell r="C1608" t="str">
            <v>Gerber Hardwater Three Handle Sliding Sleeve Escutcheon Tub &amp; Shower Fitting with IPS/Sweat Connections &amp; Threaded Spout 1.75gpm Chrome</v>
          </cell>
          <cell r="D1608" t="str">
            <v>Gerber Brass.Faucet-Tub Shower</v>
          </cell>
          <cell r="E1608" t="str">
            <v>Gerber Hardwater</v>
          </cell>
          <cell r="F1608" t="str">
            <v>Active</v>
          </cell>
          <cell r="G1608" t="str">
            <v>P</v>
          </cell>
          <cell r="H1608" t="str">
            <v>G00088</v>
          </cell>
          <cell r="I1608">
            <v>66.635890000000003</v>
          </cell>
          <cell r="J1608">
            <v>57</v>
          </cell>
          <cell r="K1608">
            <v>0</v>
          </cell>
          <cell r="L1608">
            <v>14</v>
          </cell>
          <cell r="M1608">
            <v>20</v>
          </cell>
          <cell r="N1608">
            <v>25</v>
          </cell>
          <cell r="O1608">
            <v>34</v>
          </cell>
          <cell r="P1608">
            <v>13</v>
          </cell>
          <cell r="Q1608">
            <v>46</v>
          </cell>
          <cell r="R1608">
            <v>24</v>
          </cell>
          <cell r="S1608">
            <v>27</v>
          </cell>
          <cell r="T1608">
            <v>20</v>
          </cell>
          <cell r="U1608">
            <v>16</v>
          </cell>
          <cell r="V1608">
            <v>32</v>
          </cell>
          <cell r="W1608">
            <v>10</v>
          </cell>
          <cell r="X1608">
            <v>21</v>
          </cell>
          <cell r="Y1608" t="str">
            <v>LAREDO</v>
          </cell>
        </row>
        <row r="1609">
          <cell r="B1609" t="str">
            <v>G005852081</v>
          </cell>
          <cell r="C1609" t="str">
            <v>Gerber Hardwater Three Handle Sliding Sleeve Escutcheon Tub &amp; Shower Fitting with IPS/Sweat Connections &amp; Slip Spout 1.75gpm Chrome</v>
          </cell>
          <cell r="D1609" t="str">
            <v>Gerber Brass.Faucet-Tub Shower</v>
          </cell>
          <cell r="E1609" t="str">
            <v>Gerber Hardwater</v>
          </cell>
          <cell r="F1609" t="str">
            <v>Active</v>
          </cell>
          <cell r="G1609" t="str">
            <v>P</v>
          </cell>
          <cell r="H1609" t="str">
            <v>G00088</v>
          </cell>
          <cell r="I1609">
            <v>68.438729999999993</v>
          </cell>
          <cell r="J1609">
            <v>17</v>
          </cell>
          <cell r="K1609">
            <v>0</v>
          </cell>
          <cell r="L1609">
            <v>3</v>
          </cell>
          <cell r="M1609">
            <v>4</v>
          </cell>
          <cell r="N1609">
            <v>6</v>
          </cell>
          <cell r="O1609">
            <v>7</v>
          </cell>
          <cell r="P1609">
            <v>3</v>
          </cell>
          <cell r="Q1609">
            <v>3</v>
          </cell>
          <cell r="R1609">
            <v>4</v>
          </cell>
          <cell r="S1609">
            <v>3</v>
          </cell>
          <cell r="T1609">
            <v>4</v>
          </cell>
          <cell r="U1609">
            <v>8</v>
          </cell>
          <cell r="V1609">
            <v>6</v>
          </cell>
          <cell r="W1609">
            <v>2</v>
          </cell>
          <cell r="X1609">
            <v>8</v>
          </cell>
          <cell r="Y1609" t="str">
            <v>LAREDO</v>
          </cell>
        </row>
        <row r="1610">
          <cell r="B1610" t="str">
            <v>G0060000</v>
          </cell>
          <cell r="C1610" t="str">
            <v>Small Standard Metal Handle Pack for Centersets &amp; Kitchen Chrome</v>
          </cell>
          <cell r="D1610" t="str">
            <v>Gerber Brass.Parts</v>
          </cell>
          <cell r="E1610" t="str">
            <v>Part/Accessory</v>
          </cell>
          <cell r="F1610" t="str">
            <v>Active</v>
          </cell>
          <cell r="G1610" t="str">
            <v>P</v>
          </cell>
          <cell r="H1610" t="str">
            <v>1524</v>
          </cell>
          <cell r="I1610">
            <v>2.74</v>
          </cell>
          <cell r="J1610">
            <v>96</v>
          </cell>
          <cell r="K1610">
            <v>0</v>
          </cell>
          <cell r="L1610">
            <v>8</v>
          </cell>
          <cell r="M1610">
            <v>8</v>
          </cell>
          <cell r="N1610">
            <v>7</v>
          </cell>
          <cell r="O1610">
            <v>8</v>
          </cell>
          <cell r="P1610">
            <v>8</v>
          </cell>
          <cell r="Q1610">
            <v>8</v>
          </cell>
          <cell r="R1610">
            <v>8</v>
          </cell>
          <cell r="S1610">
            <v>8</v>
          </cell>
          <cell r="T1610">
            <v>8</v>
          </cell>
          <cell r="U1610">
            <v>8</v>
          </cell>
          <cell r="V1610">
            <v>8</v>
          </cell>
          <cell r="W1610">
            <v>8</v>
          </cell>
          <cell r="X1610">
            <v>8</v>
          </cell>
          <cell r="Y1610" t="str">
            <v>SHENZHEN</v>
          </cell>
        </row>
        <row r="1611">
          <cell r="B1611" t="str">
            <v>G0060004</v>
          </cell>
          <cell r="C1611" t="str">
            <v>Metal Handle Pack for 3 Valve Chrome</v>
          </cell>
          <cell r="D1611" t="str">
            <v>Gerber Brass.Parts</v>
          </cell>
          <cell r="E1611" t="str">
            <v>Part/Accessory</v>
          </cell>
          <cell r="F1611" t="str">
            <v>Active</v>
          </cell>
          <cell r="G1611" t="str">
            <v>P</v>
          </cell>
          <cell r="H1611" t="str">
            <v>G00088</v>
          </cell>
          <cell r="I1611">
            <v>6.9055399999999993</v>
          </cell>
          <cell r="J1611">
            <v>16</v>
          </cell>
          <cell r="K1611">
            <v>0</v>
          </cell>
          <cell r="L1611">
            <v>1</v>
          </cell>
          <cell r="M1611">
            <v>1</v>
          </cell>
          <cell r="N1611">
            <v>1</v>
          </cell>
          <cell r="O1611">
            <v>1</v>
          </cell>
          <cell r="P1611">
            <v>1</v>
          </cell>
          <cell r="Q1611">
            <v>1</v>
          </cell>
          <cell r="R1611">
            <v>1</v>
          </cell>
          <cell r="S1611">
            <v>1</v>
          </cell>
          <cell r="T1611">
            <v>1</v>
          </cell>
          <cell r="U1611">
            <v>1</v>
          </cell>
          <cell r="V1611">
            <v>2</v>
          </cell>
          <cell r="W1611">
            <v>1</v>
          </cell>
          <cell r="X1611">
            <v>1</v>
          </cell>
          <cell r="Y1611" t="str">
            <v>LAREDO</v>
          </cell>
        </row>
        <row r="1612">
          <cell r="B1612" t="str">
            <v>G0060100</v>
          </cell>
          <cell r="C1612" t="str">
            <v>Small Lever Handle Set with Screws (Bag of 2) Chrome</v>
          </cell>
          <cell r="D1612" t="str">
            <v>Gerber Brass.Parts</v>
          </cell>
          <cell r="E1612" t="str">
            <v>Part/Accessory</v>
          </cell>
          <cell r="F1612" t="str">
            <v>Active</v>
          </cell>
          <cell r="G1612" t="str">
            <v>P</v>
          </cell>
          <cell r="H1612" t="str">
            <v>1524</v>
          </cell>
          <cell r="I1612">
            <v>2.98</v>
          </cell>
          <cell r="J1612">
            <v>41</v>
          </cell>
          <cell r="K1612">
            <v>0</v>
          </cell>
          <cell r="L1612">
            <v>74</v>
          </cell>
          <cell r="M1612">
            <v>45</v>
          </cell>
          <cell r="N1612">
            <v>45</v>
          </cell>
          <cell r="O1612">
            <v>62</v>
          </cell>
          <cell r="P1612">
            <v>47</v>
          </cell>
          <cell r="Q1612">
            <v>32</v>
          </cell>
          <cell r="R1612">
            <v>36</v>
          </cell>
          <cell r="S1612">
            <v>69</v>
          </cell>
          <cell r="T1612">
            <v>41</v>
          </cell>
          <cell r="U1612">
            <v>56</v>
          </cell>
          <cell r="V1612">
            <v>41</v>
          </cell>
          <cell r="W1612">
            <v>61</v>
          </cell>
          <cell r="X1612">
            <v>29</v>
          </cell>
          <cell r="Y1612" t="str">
            <v>SHENZHEN</v>
          </cell>
        </row>
        <row r="1613">
          <cell r="B1613" t="str">
            <v>G0060106</v>
          </cell>
          <cell r="C1613" t="str">
            <v>Old Style Large Fluted Metal Handle Pack for 3H T&amp;S Thrd Trim Chrome</v>
          </cell>
          <cell r="D1613" t="str">
            <v>Gerber Brass.Parts</v>
          </cell>
          <cell r="E1613" t="str">
            <v>Part/Accessory</v>
          </cell>
          <cell r="F1613" t="str">
            <v>DISCONTD</v>
          </cell>
          <cell r="G1613" t="str">
            <v>P</v>
          </cell>
          <cell r="H1613" t="str">
            <v>G00088</v>
          </cell>
          <cell r="I1613">
            <v>7.7883899999999997</v>
          </cell>
          <cell r="J1613">
            <v>3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 t="str">
            <v>PLANDROP24</v>
          </cell>
        </row>
        <row r="1614">
          <cell r="B1614" t="str">
            <v>G0085713</v>
          </cell>
          <cell r="C1614" t="str">
            <v>Large Metal Cross Handle Pack fr Widspreads &amp; 2H Tub &amp; Shower Chrome</v>
          </cell>
          <cell r="D1614" t="str">
            <v>Gerber Brass.Parts</v>
          </cell>
          <cell r="E1614" t="str">
            <v>Part/Accessory</v>
          </cell>
          <cell r="F1614" t="str">
            <v>Active</v>
          </cell>
          <cell r="G1614" t="str">
            <v>P</v>
          </cell>
          <cell r="H1614" t="str">
            <v>G00088</v>
          </cell>
          <cell r="I1614">
            <v>19.617000000000001</v>
          </cell>
          <cell r="J1614">
            <v>30</v>
          </cell>
          <cell r="K1614">
            <v>0</v>
          </cell>
          <cell r="L1614">
            <v>8</v>
          </cell>
          <cell r="M1614">
            <v>15</v>
          </cell>
          <cell r="N1614">
            <v>15</v>
          </cell>
          <cell r="O1614">
            <v>16</v>
          </cell>
          <cell r="P1614">
            <v>16</v>
          </cell>
          <cell r="Q1614">
            <v>16</v>
          </cell>
          <cell r="R1614">
            <v>15</v>
          </cell>
          <cell r="S1614">
            <v>17</v>
          </cell>
          <cell r="T1614">
            <v>16</v>
          </cell>
          <cell r="U1614">
            <v>16</v>
          </cell>
          <cell r="V1614">
            <v>17</v>
          </cell>
          <cell r="W1614">
            <v>15</v>
          </cell>
          <cell r="X1614">
            <v>17</v>
          </cell>
          <cell r="Y1614" t="str">
            <v>LAREDO</v>
          </cell>
        </row>
        <row r="1615">
          <cell r="B1615" t="str">
            <v>G0085813</v>
          </cell>
          <cell r="C1615" t="str">
            <v>Handle Pack Large Metal Cross (3) Chrome</v>
          </cell>
          <cell r="D1615" t="str">
            <v>Gerber Brass.Parts</v>
          </cell>
          <cell r="E1615" t="str">
            <v>Part/Accessory</v>
          </cell>
          <cell r="F1615" t="str">
            <v>Active</v>
          </cell>
          <cell r="G1615" t="str">
            <v>P</v>
          </cell>
          <cell r="H1615" t="str">
            <v>G00088</v>
          </cell>
          <cell r="I1615">
            <v>29.380859999999998</v>
          </cell>
          <cell r="J1615">
            <v>5</v>
          </cell>
          <cell r="K1615">
            <v>0</v>
          </cell>
          <cell r="L1615">
            <v>0</v>
          </cell>
          <cell r="M1615">
            <v>1</v>
          </cell>
          <cell r="N1615">
            <v>1</v>
          </cell>
          <cell r="O1615">
            <v>1</v>
          </cell>
          <cell r="P1615">
            <v>1</v>
          </cell>
          <cell r="Q1615">
            <v>1</v>
          </cell>
          <cell r="R1615">
            <v>1</v>
          </cell>
          <cell r="S1615">
            <v>1</v>
          </cell>
          <cell r="T1615">
            <v>1</v>
          </cell>
          <cell r="U1615">
            <v>1</v>
          </cell>
          <cell r="V1615">
            <v>1</v>
          </cell>
          <cell r="W1615">
            <v>1</v>
          </cell>
          <cell r="X1615">
            <v>1</v>
          </cell>
          <cell r="Y1615" t="str">
            <v>LAREDO</v>
          </cell>
        </row>
        <row r="1616">
          <cell r="B1616" t="str">
            <v>G0086003</v>
          </cell>
          <cell r="C1616" t="str">
            <v>Metal Lever Handle Chrome</v>
          </cell>
          <cell r="D1616" t="str">
            <v>Gerber Brass.Parts</v>
          </cell>
          <cell r="E1616" t="str">
            <v>Part/Accessory</v>
          </cell>
          <cell r="F1616" t="str">
            <v>Active</v>
          </cell>
          <cell r="G1616" t="str">
            <v>P</v>
          </cell>
          <cell r="H1616" t="str">
            <v>1524</v>
          </cell>
          <cell r="I1616">
            <v>3.3490000000000002</v>
          </cell>
          <cell r="J1616">
            <v>50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2</v>
          </cell>
          <cell r="P1616">
            <v>2</v>
          </cell>
          <cell r="Q1616">
            <v>2</v>
          </cell>
          <cell r="R1616">
            <v>2</v>
          </cell>
          <cell r="S1616">
            <v>3</v>
          </cell>
          <cell r="T1616">
            <v>2</v>
          </cell>
          <cell r="U1616">
            <v>2</v>
          </cell>
          <cell r="V1616">
            <v>3</v>
          </cell>
          <cell r="W1616">
            <v>2</v>
          </cell>
          <cell r="X1616">
            <v>3</v>
          </cell>
          <cell r="Y1616" t="str">
            <v>SHENZHEN</v>
          </cell>
        </row>
        <row r="1617">
          <cell r="B1617" t="str">
            <v>G0086293</v>
          </cell>
          <cell r="C1617" t="str">
            <v>Metal Cross Handle - Large Chrome</v>
          </cell>
          <cell r="D1617" t="str">
            <v>Gerber Brass.Parts</v>
          </cell>
          <cell r="E1617" t="str">
            <v>Part/Accessory</v>
          </cell>
          <cell r="F1617" t="str">
            <v>Active</v>
          </cell>
          <cell r="G1617" t="str">
            <v>P</v>
          </cell>
          <cell r="H1617" t="str">
            <v>G00088</v>
          </cell>
          <cell r="I1617">
            <v>5.8710000000000004</v>
          </cell>
          <cell r="J1617">
            <v>11</v>
          </cell>
          <cell r="K1617">
            <v>0</v>
          </cell>
          <cell r="L1617">
            <v>0</v>
          </cell>
          <cell r="M1617">
            <v>2</v>
          </cell>
          <cell r="N1617">
            <v>2</v>
          </cell>
          <cell r="O1617">
            <v>2</v>
          </cell>
          <cell r="P1617">
            <v>2</v>
          </cell>
          <cell r="Q1617">
            <v>2</v>
          </cell>
          <cell r="R1617">
            <v>2</v>
          </cell>
          <cell r="S1617">
            <v>2</v>
          </cell>
          <cell r="T1617">
            <v>2</v>
          </cell>
          <cell r="U1617">
            <v>2</v>
          </cell>
          <cell r="V1617">
            <v>2</v>
          </cell>
          <cell r="W1617">
            <v>2</v>
          </cell>
          <cell r="X1617">
            <v>2</v>
          </cell>
          <cell r="Y1617" t="str">
            <v>LAREDO</v>
          </cell>
        </row>
        <row r="1618">
          <cell r="B1618" t="str">
            <v>G0086516</v>
          </cell>
          <cell r="C1618" t="str">
            <v>3/4" Fast Fill Roman Spout Tee</v>
          </cell>
          <cell r="D1618" t="str">
            <v>Gerber Brass.Parts</v>
          </cell>
          <cell r="E1618" t="str">
            <v>Part/Accessory</v>
          </cell>
          <cell r="F1618" t="str">
            <v>Active</v>
          </cell>
          <cell r="G1618" t="str">
            <v>P</v>
          </cell>
          <cell r="H1618" t="str">
            <v>1524</v>
          </cell>
          <cell r="I1618">
            <v>4.0259999999999998</v>
          </cell>
          <cell r="J1618">
            <v>62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 t="str">
            <v>PLANDROP25</v>
          </cell>
        </row>
        <row r="1619">
          <cell r="B1619" t="str">
            <v>G0086853</v>
          </cell>
          <cell r="C1619" t="str">
            <v>Gerber Classics Pop-up Drain Trim Kit Chrome</v>
          </cell>
          <cell r="D1619" t="str">
            <v>Gerber Brass.Bath Drain Brass</v>
          </cell>
          <cell r="E1619" t="str">
            <v>Gerber Classics</v>
          </cell>
          <cell r="F1619" t="str">
            <v>Active</v>
          </cell>
          <cell r="G1619" t="str">
            <v>P</v>
          </cell>
          <cell r="H1619" t="str">
            <v>G00088</v>
          </cell>
          <cell r="I1619">
            <v>11.032969999999999</v>
          </cell>
          <cell r="J1619">
            <v>7</v>
          </cell>
          <cell r="K1619">
            <v>0</v>
          </cell>
          <cell r="L1619">
            <v>5</v>
          </cell>
          <cell r="M1619">
            <v>2</v>
          </cell>
          <cell r="N1619">
            <v>2</v>
          </cell>
          <cell r="O1619">
            <v>2</v>
          </cell>
          <cell r="P1619">
            <v>2</v>
          </cell>
          <cell r="Q1619">
            <v>2</v>
          </cell>
          <cell r="R1619">
            <v>2</v>
          </cell>
          <cell r="S1619">
            <v>2</v>
          </cell>
          <cell r="T1619">
            <v>2</v>
          </cell>
          <cell r="U1619">
            <v>2</v>
          </cell>
          <cell r="V1619">
            <v>2</v>
          </cell>
          <cell r="W1619">
            <v>2</v>
          </cell>
          <cell r="X1619">
            <v>2</v>
          </cell>
          <cell r="Y1619" t="str">
            <v>LAREDO</v>
          </cell>
        </row>
        <row r="1620">
          <cell r="B1620" t="str">
            <v>G0086853BB</v>
          </cell>
          <cell r="C1620" t="str">
            <v>Gerber Classics Pop-up Drain Trim Kit Brushed Bronze</v>
          </cell>
          <cell r="D1620" t="str">
            <v>Gerber Brass.Bath Drain Brass</v>
          </cell>
          <cell r="E1620" t="str">
            <v>Gerber Classics</v>
          </cell>
          <cell r="F1620" t="str">
            <v>Active</v>
          </cell>
          <cell r="G1620" t="str">
            <v>P</v>
          </cell>
          <cell r="H1620" t="str">
            <v>1524</v>
          </cell>
          <cell r="I1620">
            <v>17.517644520000001</v>
          </cell>
          <cell r="J1620">
            <v>269</v>
          </cell>
          <cell r="K1620">
            <v>0</v>
          </cell>
          <cell r="L1620">
            <v>16</v>
          </cell>
          <cell r="M1620">
            <v>3</v>
          </cell>
          <cell r="N1620">
            <v>3</v>
          </cell>
          <cell r="O1620">
            <v>3</v>
          </cell>
          <cell r="P1620">
            <v>4</v>
          </cell>
          <cell r="Q1620">
            <v>6</v>
          </cell>
          <cell r="R1620">
            <v>6</v>
          </cell>
          <cell r="S1620">
            <v>3</v>
          </cell>
          <cell r="T1620">
            <v>4</v>
          </cell>
          <cell r="U1620">
            <v>4</v>
          </cell>
          <cell r="V1620">
            <v>5</v>
          </cell>
          <cell r="W1620">
            <v>9</v>
          </cell>
          <cell r="X1620">
            <v>6</v>
          </cell>
          <cell r="Y1620" t="str">
            <v>SHENZHEN</v>
          </cell>
        </row>
        <row r="1621">
          <cell r="B1621" t="str">
            <v>G0086853BS</v>
          </cell>
          <cell r="C1621" t="str">
            <v>Gerber Classics Pop-up Drain Trim Kit Satin Black</v>
          </cell>
          <cell r="D1621" t="str">
            <v>Gerber Brass.Bath Drain Brass</v>
          </cell>
          <cell r="E1621" t="str">
            <v>Gerber Classics</v>
          </cell>
          <cell r="F1621" t="str">
            <v>Active</v>
          </cell>
          <cell r="G1621" t="str">
            <v>P</v>
          </cell>
          <cell r="H1621" t="str">
            <v>1524</v>
          </cell>
          <cell r="I1621">
            <v>8.1490000000000009</v>
          </cell>
          <cell r="J1621">
            <v>328</v>
          </cell>
          <cell r="K1621">
            <v>-5</v>
          </cell>
          <cell r="L1621">
            <v>10</v>
          </cell>
          <cell r="M1621">
            <v>3</v>
          </cell>
          <cell r="N1621">
            <v>3</v>
          </cell>
          <cell r="O1621">
            <v>3</v>
          </cell>
          <cell r="P1621">
            <v>3</v>
          </cell>
          <cell r="Q1621">
            <v>4</v>
          </cell>
          <cell r="R1621">
            <v>3</v>
          </cell>
          <cell r="S1621">
            <v>3</v>
          </cell>
          <cell r="T1621">
            <v>4</v>
          </cell>
          <cell r="U1621">
            <v>3</v>
          </cell>
          <cell r="V1621">
            <v>2</v>
          </cell>
          <cell r="W1621">
            <v>1</v>
          </cell>
          <cell r="X1621">
            <v>2</v>
          </cell>
          <cell r="Y1621" t="str">
            <v>SHENZHEN</v>
          </cell>
        </row>
        <row r="1622">
          <cell r="B1622" t="str">
            <v>G0086863</v>
          </cell>
          <cell r="C1622" t="str">
            <v>Gerber Classics Trip Lever Drain Trim Kit Chrome</v>
          </cell>
          <cell r="D1622" t="str">
            <v>Gerber Brass.Bath Drain Brass</v>
          </cell>
          <cell r="E1622" t="str">
            <v>Gerber Classics</v>
          </cell>
          <cell r="F1622" t="str">
            <v>Active</v>
          </cell>
          <cell r="G1622" t="str">
            <v>P</v>
          </cell>
          <cell r="H1622" t="str">
            <v>G00088</v>
          </cell>
          <cell r="I1622">
            <v>5.2384499999999994</v>
          </cell>
          <cell r="J1622">
            <v>70</v>
          </cell>
          <cell r="K1622">
            <v>0</v>
          </cell>
          <cell r="L1622">
            <v>17</v>
          </cell>
          <cell r="M1622">
            <v>26</v>
          </cell>
          <cell r="N1622">
            <v>46</v>
          </cell>
          <cell r="O1622">
            <v>41</v>
          </cell>
          <cell r="P1622">
            <v>25</v>
          </cell>
          <cell r="Q1622">
            <v>16</v>
          </cell>
          <cell r="R1622">
            <v>18</v>
          </cell>
          <cell r="S1622">
            <v>24</v>
          </cell>
          <cell r="T1622">
            <v>20</v>
          </cell>
          <cell r="U1622">
            <v>33</v>
          </cell>
          <cell r="V1622">
            <v>30</v>
          </cell>
          <cell r="W1622">
            <v>19</v>
          </cell>
          <cell r="X1622">
            <v>27</v>
          </cell>
          <cell r="Y1622" t="str">
            <v>LAREDO</v>
          </cell>
        </row>
        <row r="1623">
          <cell r="B1623" t="str">
            <v>G0086863BB</v>
          </cell>
          <cell r="C1623" t="str">
            <v>Gerber Classics Trip Lever Drain Trim Kit Brushed Bronze</v>
          </cell>
          <cell r="D1623" t="str">
            <v>Gerber Brass.Bath Drain Brass</v>
          </cell>
          <cell r="E1623" t="str">
            <v>Gerber Classics</v>
          </cell>
          <cell r="F1623" t="str">
            <v>Active</v>
          </cell>
          <cell r="G1623" t="str">
            <v>P</v>
          </cell>
          <cell r="H1623" t="str">
            <v>1524</v>
          </cell>
          <cell r="I1623">
            <v>11.25662166</v>
          </cell>
          <cell r="J1623">
            <v>296</v>
          </cell>
          <cell r="K1623">
            <v>0</v>
          </cell>
          <cell r="L1623">
            <v>110</v>
          </cell>
          <cell r="M1623">
            <v>32</v>
          </cell>
          <cell r="N1623">
            <v>32</v>
          </cell>
          <cell r="O1623">
            <v>32</v>
          </cell>
          <cell r="P1623">
            <v>32</v>
          </cell>
          <cell r="Q1623">
            <v>20</v>
          </cell>
          <cell r="R1623">
            <v>23</v>
          </cell>
          <cell r="S1623">
            <v>15</v>
          </cell>
          <cell r="T1623">
            <v>15</v>
          </cell>
          <cell r="U1623">
            <v>25</v>
          </cell>
          <cell r="V1623">
            <v>18</v>
          </cell>
          <cell r="W1623">
            <v>15</v>
          </cell>
          <cell r="X1623">
            <v>16</v>
          </cell>
          <cell r="Y1623" t="str">
            <v>SHENZHEN</v>
          </cell>
        </row>
        <row r="1624">
          <cell r="B1624" t="str">
            <v>G0086863BS</v>
          </cell>
          <cell r="C1624" t="str">
            <v>Gerber Classics Trip Lever Drain Trim Kit Satin Black</v>
          </cell>
          <cell r="D1624" t="str">
            <v>Gerber Brass.Bath Drain Brass</v>
          </cell>
          <cell r="E1624" t="str">
            <v>Gerber Classics</v>
          </cell>
          <cell r="F1624" t="str">
            <v>Active</v>
          </cell>
          <cell r="G1624" t="str">
            <v>P</v>
          </cell>
          <cell r="H1624" t="str">
            <v>1524</v>
          </cell>
          <cell r="I1624">
            <v>6.4761613200000001</v>
          </cell>
          <cell r="J1624">
            <v>530</v>
          </cell>
          <cell r="K1624">
            <v>0</v>
          </cell>
          <cell r="L1624">
            <v>150</v>
          </cell>
          <cell r="M1624">
            <v>155</v>
          </cell>
          <cell r="N1624">
            <v>153</v>
          </cell>
          <cell r="O1624">
            <v>171</v>
          </cell>
          <cell r="P1624">
            <v>154</v>
          </cell>
          <cell r="Q1624">
            <v>119</v>
          </cell>
          <cell r="R1624">
            <v>145</v>
          </cell>
          <cell r="S1624">
            <v>112</v>
          </cell>
          <cell r="T1624">
            <v>174</v>
          </cell>
          <cell r="U1624">
            <v>134</v>
          </cell>
          <cell r="V1624">
            <v>113</v>
          </cell>
          <cell r="W1624">
            <v>171</v>
          </cell>
          <cell r="X1624">
            <v>130</v>
          </cell>
          <cell r="Y1624" t="str">
            <v>SHENZHEN</v>
          </cell>
        </row>
        <row r="1625">
          <cell r="B1625" t="str">
            <v>G0086867</v>
          </cell>
          <cell r="C1625" t="str">
            <v>Gerber Classics Trip Lever Drain Trim Kit Polished Brass</v>
          </cell>
          <cell r="D1625" t="str">
            <v>Gerber Brass.Bath Drain Brass</v>
          </cell>
          <cell r="E1625" t="str">
            <v>Gerber Classics</v>
          </cell>
          <cell r="F1625" t="str">
            <v>Active</v>
          </cell>
          <cell r="G1625" t="str">
            <v>P</v>
          </cell>
          <cell r="H1625" t="str">
            <v>1524</v>
          </cell>
          <cell r="I1625">
            <v>6.0534034500000002</v>
          </cell>
          <cell r="J1625">
            <v>106</v>
          </cell>
          <cell r="K1625">
            <v>0</v>
          </cell>
          <cell r="L1625">
            <v>9</v>
          </cell>
          <cell r="M1625">
            <v>8</v>
          </cell>
          <cell r="N1625">
            <v>7</v>
          </cell>
          <cell r="O1625">
            <v>8</v>
          </cell>
          <cell r="P1625">
            <v>10</v>
          </cell>
          <cell r="Q1625">
            <v>11</v>
          </cell>
          <cell r="R1625">
            <v>5</v>
          </cell>
          <cell r="S1625">
            <v>4</v>
          </cell>
          <cell r="T1625">
            <v>7</v>
          </cell>
          <cell r="U1625">
            <v>9</v>
          </cell>
          <cell r="V1625">
            <v>8</v>
          </cell>
          <cell r="W1625">
            <v>9</v>
          </cell>
          <cell r="X1625">
            <v>4</v>
          </cell>
          <cell r="Y1625" t="str">
            <v>SHENZHEN</v>
          </cell>
        </row>
        <row r="1626">
          <cell r="B1626" t="str">
            <v>G0086873</v>
          </cell>
          <cell r="C1626" t="str">
            <v>Gerber Classics Auto Trip Drain Trim Kit Chrome</v>
          </cell>
          <cell r="D1626" t="str">
            <v>Gerber Brass.Bath Drain Brass</v>
          </cell>
          <cell r="E1626" t="str">
            <v>Gerber Classics</v>
          </cell>
          <cell r="F1626" t="str">
            <v>Active</v>
          </cell>
          <cell r="G1626" t="str">
            <v>P</v>
          </cell>
          <cell r="H1626" t="str">
            <v>G00088</v>
          </cell>
          <cell r="I1626">
            <v>9.2725299999999997</v>
          </cell>
          <cell r="J1626">
            <v>27</v>
          </cell>
          <cell r="K1626">
            <v>0</v>
          </cell>
          <cell r="L1626">
            <v>7</v>
          </cell>
          <cell r="M1626">
            <v>13</v>
          </cell>
          <cell r="N1626">
            <v>11</v>
          </cell>
          <cell r="O1626">
            <v>12</v>
          </cell>
          <cell r="P1626">
            <v>14</v>
          </cell>
          <cell r="Q1626">
            <v>9</v>
          </cell>
          <cell r="R1626">
            <v>29</v>
          </cell>
          <cell r="S1626">
            <v>24</v>
          </cell>
          <cell r="T1626">
            <v>9</v>
          </cell>
          <cell r="U1626">
            <v>13</v>
          </cell>
          <cell r="V1626">
            <v>35</v>
          </cell>
          <cell r="W1626">
            <v>29</v>
          </cell>
          <cell r="X1626">
            <v>20</v>
          </cell>
          <cell r="Y1626" t="str">
            <v>LAREDO</v>
          </cell>
        </row>
        <row r="1627">
          <cell r="B1627" t="str">
            <v>G0086883</v>
          </cell>
          <cell r="C1627" t="str">
            <v>Gerber Classics Lift &amp; Turn Drain Trim Kit Chrome</v>
          </cell>
          <cell r="D1627" t="str">
            <v>Gerber Brass.Bath Drain Brass</v>
          </cell>
          <cell r="E1627" t="str">
            <v>Gerber Classics</v>
          </cell>
          <cell r="F1627" t="str">
            <v>Active</v>
          </cell>
          <cell r="G1627" t="str">
            <v>P</v>
          </cell>
          <cell r="H1627" t="str">
            <v>G00088</v>
          </cell>
          <cell r="I1627">
            <v>8.5116800000000001</v>
          </cell>
          <cell r="J1627">
            <v>42</v>
          </cell>
          <cell r="K1627">
            <v>0</v>
          </cell>
          <cell r="L1627">
            <v>12</v>
          </cell>
          <cell r="M1627">
            <v>17</v>
          </cell>
          <cell r="N1627">
            <v>45</v>
          </cell>
          <cell r="O1627">
            <v>25</v>
          </cell>
          <cell r="P1627">
            <v>11</v>
          </cell>
          <cell r="Q1627">
            <v>11</v>
          </cell>
          <cell r="R1627">
            <v>21</v>
          </cell>
          <cell r="S1627">
            <v>22</v>
          </cell>
          <cell r="T1627">
            <v>18</v>
          </cell>
          <cell r="U1627">
            <v>14</v>
          </cell>
          <cell r="V1627">
            <v>17</v>
          </cell>
          <cell r="W1627">
            <v>20</v>
          </cell>
          <cell r="X1627">
            <v>14</v>
          </cell>
          <cell r="Y1627" t="str">
            <v>LAREDO</v>
          </cell>
        </row>
        <row r="1628">
          <cell r="B1628" t="str">
            <v>G0086883BB</v>
          </cell>
          <cell r="C1628" t="str">
            <v>Gerber Classics Lift &amp; Turn Drain Trim Kit Brushed Bronze</v>
          </cell>
          <cell r="D1628" t="str">
            <v>Gerber Brass.Bath Drain Brass</v>
          </cell>
          <cell r="E1628" t="str">
            <v>Gerber Classics</v>
          </cell>
          <cell r="F1628" t="str">
            <v>Active</v>
          </cell>
          <cell r="G1628" t="str">
            <v>P</v>
          </cell>
          <cell r="H1628" t="str">
            <v>1524</v>
          </cell>
          <cell r="I1628">
            <v>16.664438999999998</v>
          </cell>
          <cell r="J1628">
            <v>103</v>
          </cell>
          <cell r="K1628">
            <v>0</v>
          </cell>
          <cell r="L1628">
            <v>34</v>
          </cell>
          <cell r="M1628">
            <v>29</v>
          </cell>
          <cell r="N1628">
            <v>36</v>
          </cell>
          <cell r="O1628">
            <v>38</v>
          </cell>
          <cell r="P1628">
            <v>29</v>
          </cell>
          <cell r="Q1628">
            <v>37</v>
          </cell>
          <cell r="R1628">
            <v>53</v>
          </cell>
          <cell r="S1628">
            <v>31</v>
          </cell>
          <cell r="T1628">
            <v>46</v>
          </cell>
          <cell r="U1628">
            <v>36</v>
          </cell>
          <cell r="V1628">
            <v>34</v>
          </cell>
          <cell r="W1628">
            <v>32</v>
          </cell>
          <cell r="X1628">
            <v>45</v>
          </cell>
          <cell r="Y1628" t="str">
            <v>SHENZHEN</v>
          </cell>
        </row>
        <row r="1629">
          <cell r="B1629" t="str">
            <v>G0086883BS</v>
          </cell>
          <cell r="C1629" t="str">
            <v>Gerber Classics Lift &amp; Turn Drain Trim Kit Satin Black</v>
          </cell>
          <cell r="D1629" t="str">
            <v>Gerber Brass.Bath Drain Brass</v>
          </cell>
          <cell r="E1629" t="str">
            <v>Gerber Classics</v>
          </cell>
          <cell r="F1629" t="str">
            <v>Active</v>
          </cell>
          <cell r="G1629" t="str">
            <v>P</v>
          </cell>
          <cell r="H1629" t="str">
            <v>1524</v>
          </cell>
          <cell r="I1629">
            <v>11.87098263</v>
          </cell>
          <cell r="J1629">
            <v>478</v>
          </cell>
          <cell r="K1629">
            <v>0</v>
          </cell>
          <cell r="L1629">
            <v>94</v>
          </cell>
          <cell r="M1629">
            <v>97</v>
          </cell>
          <cell r="N1629">
            <v>101</v>
          </cell>
          <cell r="O1629">
            <v>69</v>
          </cell>
          <cell r="P1629">
            <v>109</v>
          </cell>
          <cell r="Q1629">
            <v>108</v>
          </cell>
          <cell r="R1629">
            <v>106</v>
          </cell>
          <cell r="S1629">
            <v>122</v>
          </cell>
          <cell r="T1629">
            <v>111</v>
          </cell>
          <cell r="U1629">
            <v>90</v>
          </cell>
          <cell r="V1629">
            <v>132</v>
          </cell>
          <cell r="W1629">
            <v>122</v>
          </cell>
          <cell r="X1629">
            <v>137</v>
          </cell>
          <cell r="Y1629" t="str">
            <v>SHENZHEN</v>
          </cell>
        </row>
        <row r="1630">
          <cell r="B1630" t="str">
            <v>G0086986</v>
          </cell>
          <cell r="C1630" t="str">
            <v>Ceramic Disc Cartridge for 2H Lav &amp; Kitchen - Cold</v>
          </cell>
          <cell r="D1630" t="str">
            <v>Gerber Brass.Parts</v>
          </cell>
          <cell r="E1630" t="str">
            <v>Part/Accessory</v>
          </cell>
          <cell r="F1630" t="str">
            <v>Active</v>
          </cell>
          <cell r="G1630" t="str">
            <v>P</v>
          </cell>
          <cell r="H1630" t="str">
            <v>1524</v>
          </cell>
          <cell r="I1630">
            <v>2.39</v>
          </cell>
          <cell r="J1630">
            <v>1093</v>
          </cell>
          <cell r="K1630">
            <v>0</v>
          </cell>
          <cell r="L1630">
            <v>171</v>
          </cell>
          <cell r="M1630">
            <v>264</v>
          </cell>
          <cell r="N1630">
            <v>235</v>
          </cell>
          <cell r="O1630">
            <v>108</v>
          </cell>
          <cell r="P1630">
            <v>132</v>
          </cell>
          <cell r="Q1630">
            <v>139</v>
          </cell>
          <cell r="R1630">
            <v>202</v>
          </cell>
          <cell r="S1630">
            <v>273</v>
          </cell>
          <cell r="T1630">
            <v>180</v>
          </cell>
          <cell r="U1630">
            <v>288</v>
          </cell>
          <cell r="V1630">
            <v>132</v>
          </cell>
          <cell r="W1630">
            <v>106</v>
          </cell>
          <cell r="X1630">
            <v>147</v>
          </cell>
          <cell r="Y1630" t="str">
            <v>SHENZHEN</v>
          </cell>
        </row>
        <row r="1631">
          <cell r="B1631" t="str">
            <v>G0086987</v>
          </cell>
          <cell r="C1631" t="str">
            <v>Ceramic Disc Cartridge for 2H Lav &amp; Kitchen - Hot</v>
          </cell>
          <cell r="D1631" t="str">
            <v>Gerber Brass.Parts</v>
          </cell>
          <cell r="E1631" t="str">
            <v>Part/Accessory</v>
          </cell>
          <cell r="F1631" t="str">
            <v>Active</v>
          </cell>
          <cell r="G1631" t="str">
            <v>P</v>
          </cell>
          <cell r="H1631" t="str">
            <v>1524</v>
          </cell>
          <cell r="I1631">
            <v>2.39</v>
          </cell>
          <cell r="J1631">
            <v>690</v>
          </cell>
          <cell r="K1631">
            <v>0</v>
          </cell>
          <cell r="L1631">
            <v>183</v>
          </cell>
          <cell r="M1631">
            <v>277</v>
          </cell>
          <cell r="N1631">
            <v>190</v>
          </cell>
          <cell r="O1631">
            <v>193</v>
          </cell>
          <cell r="P1631">
            <v>130</v>
          </cell>
          <cell r="Q1631">
            <v>142</v>
          </cell>
          <cell r="R1631">
            <v>187</v>
          </cell>
          <cell r="S1631">
            <v>314</v>
          </cell>
          <cell r="T1631">
            <v>184</v>
          </cell>
          <cell r="U1631">
            <v>297</v>
          </cell>
          <cell r="V1631">
            <v>146</v>
          </cell>
          <cell r="W1631">
            <v>154</v>
          </cell>
          <cell r="X1631">
            <v>161</v>
          </cell>
          <cell r="Y1631" t="str">
            <v>SHENZHEN</v>
          </cell>
        </row>
        <row r="1632">
          <cell r="B1632" t="str">
            <v>G0087205</v>
          </cell>
          <cell r="C1632" t="str">
            <v>Tub &amp; Shower Rebuild Kit 3-Old Style Hdls Thrd Trim Stems &amp; Seats</v>
          </cell>
          <cell r="D1632" t="str">
            <v>Gerber Brass.Parts</v>
          </cell>
          <cell r="E1632" t="str">
            <v>Part/Accessory</v>
          </cell>
          <cell r="F1632" t="str">
            <v>Active</v>
          </cell>
          <cell r="G1632" t="str">
            <v>P</v>
          </cell>
          <cell r="H1632" t="str">
            <v>G00088</v>
          </cell>
          <cell r="I1632">
            <v>29.589259999999999</v>
          </cell>
          <cell r="J1632">
            <v>13</v>
          </cell>
          <cell r="K1632">
            <v>0</v>
          </cell>
          <cell r="L1632">
            <v>4</v>
          </cell>
          <cell r="M1632">
            <v>13</v>
          </cell>
          <cell r="N1632">
            <v>1</v>
          </cell>
          <cell r="O1632">
            <v>7</v>
          </cell>
          <cell r="P1632">
            <v>6</v>
          </cell>
          <cell r="Q1632">
            <v>6</v>
          </cell>
          <cell r="R1632">
            <v>9</v>
          </cell>
          <cell r="S1632">
            <v>3</v>
          </cell>
          <cell r="T1632">
            <v>3</v>
          </cell>
          <cell r="U1632">
            <v>1</v>
          </cell>
          <cell r="V1632">
            <v>3</v>
          </cell>
          <cell r="W1632">
            <v>1</v>
          </cell>
          <cell r="X1632">
            <v>11</v>
          </cell>
          <cell r="Y1632" t="str">
            <v>LAREDO</v>
          </cell>
        </row>
        <row r="1633">
          <cell r="B1633" t="str">
            <v>G0087215</v>
          </cell>
          <cell r="C1633" t="str">
            <v>Tub &amp; Shower Rebuild Kit 3-Old Style Hdls Sldg Slv Stems &amp; Seats</v>
          </cell>
          <cell r="D1633" t="str">
            <v>Gerber Brass.Parts</v>
          </cell>
          <cell r="E1633" t="str">
            <v>Part/Accessory</v>
          </cell>
          <cell r="F1633" t="str">
            <v>Active</v>
          </cell>
          <cell r="G1633" t="str">
            <v>P</v>
          </cell>
          <cell r="H1633" t="str">
            <v>G00088</v>
          </cell>
          <cell r="I1633">
            <v>30.232209999999998</v>
          </cell>
          <cell r="J1633">
            <v>267</v>
          </cell>
          <cell r="K1633">
            <v>0</v>
          </cell>
          <cell r="L1633">
            <v>109</v>
          </cell>
          <cell r="M1633">
            <v>169</v>
          </cell>
          <cell r="N1633">
            <v>238</v>
          </cell>
          <cell r="O1633">
            <v>187</v>
          </cell>
          <cell r="P1633">
            <v>264</v>
          </cell>
          <cell r="Q1633">
            <v>185</v>
          </cell>
          <cell r="R1633">
            <v>200</v>
          </cell>
          <cell r="S1633">
            <v>276</v>
          </cell>
          <cell r="T1633">
            <v>129</v>
          </cell>
          <cell r="U1633">
            <v>281</v>
          </cell>
          <cell r="V1633">
            <v>149</v>
          </cell>
          <cell r="W1633">
            <v>217</v>
          </cell>
          <cell r="X1633">
            <v>254</v>
          </cell>
          <cell r="Y1633" t="str">
            <v>LAREDO</v>
          </cell>
        </row>
        <row r="1634">
          <cell r="B1634" t="str">
            <v>G0087225</v>
          </cell>
          <cell r="C1634" t="str">
            <v>Tub &amp; Shower Rebuild Kit 2-Old Style Hdls Sldg Slv Stems &amp; Seats</v>
          </cell>
          <cell r="D1634" t="str">
            <v>Gerber Brass.Parts</v>
          </cell>
          <cell r="E1634" t="str">
            <v>Part/Accessory</v>
          </cell>
          <cell r="F1634" t="str">
            <v>Active</v>
          </cell>
          <cell r="G1634" t="str">
            <v>P</v>
          </cell>
          <cell r="H1634" t="str">
            <v>G00088</v>
          </cell>
          <cell r="I1634">
            <v>19.721080000000001</v>
          </cell>
          <cell r="J1634">
            <v>64</v>
          </cell>
          <cell r="K1634">
            <v>0</v>
          </cell>
          <cell r="L1634">
            <v>4</v>
          </cell>
          <cell r="M1634">
            <v>6</v>
          </cell>
          <cell r="N1634">
            <v>8</v>
          </cell>
          <cell r="O1634">
            <v>7</v>
          </cell>
          <cell r="P1634">
            <v>5</v>
          </cell>
          <cell r="Q1634">
            <v>10</v>
          </cell>
          <cell r="R1634">
            <v>10</v>
          </cell>
          <cell r="S1634">
            <v>7</v>
          </cell>
          <cell r="T1634">
            <v>4</v>
          </cell>
          <cell r="U1634">
            <v>4</v>
          </cell>
          <cell r="V1634">
            <v>3</v>
          </cell>
          <cell r="W1634">
            <v>3</v>
          </cell>
          <cell r="X1634">
            <v>2</v>
          </cell>
          <cell r="Y1634" t="str">
            <v>LAREDO</v>
          </cell>
        </row>
        <row r="1635">
          <cell r="B1635" t="str">
            <v>G0087235</v>
          </cell>
          <cell r="C1635" t="str">
            <v>Tub &amp; Shower Rebuild Kit 2-Old Style Hdls Thrd Trim Stems &amp; Seats Chrome</v>
          </cell>
          <cell r="D1635" t="str">
            <v>Gerber Brass.Parts</v>
          </cell>
          <cell r="E1635" t="str">
            <v>Part/Accessory</v>
          </cell>
          <cell r="F1635" t="str">
            <v>Active</v>
          </cell>
          <cell r="G1635" t="str">
            <v>P</v>
          </cell>
          <cell r="H1635" t="str">
            <v>G00088</v>
          </cell>
          <cell r="I1635">
            <v>19.267060000000001</v>
          </cell>
          <cell r="J1635">
            <v>11</v>
          </cell>
          <cell r="K1635">
            <v>0</v>
          </cell>
          <cell r="L1635">
            <v>1</v>
          </cell>
          <cell r="M1635">
            <v>1</v>
          </cell>
          <cell r="N1635">
            <v>1</v>
          </cell>
          <cell r="O1635">
            <v>1</v>
          </cell>
          <cell r="P1635">
            <v>1</v>
          </cell>
          <cell r="Q1635">
            <v>1</v>
          </cell>
          <cell r="R1635">
            <v>1</v>
          </cell>
          <cell r="S1635">
            <v>1</v>
          </cell>
          <cell r="T1635">
            <v>1</v>
          </cell>
          <cell r="U1635">
            <v>1</v>
          </cell>
          <cell r="V1635">
            <v>1</v>
          </cell>
          <cell r="W1635">
            <v>1</v>
          </cell>
          <cell r="X1635">
            <v>1</v>
          </cell>
          <cell r="Y1635" t="str">
            <v>LAREDO</v>
          </cell>
        </row>
        <row r="1636">
          <cell r="B1636" t="str">
            <v>G0089049</v>
          </cell>
          <cell r="C1636" t="str">
            <v>Ss Braided Flex Conn 24" For Roman Tub Filler</v>
          </cell>
          <cell r="D1636" t="str">
            <v>Gerber Brass.Parts</v>
          </cell>
          <cell r="E1636" t="str">
            <v>Part/Accessory</v>
          </cell>
          <cell r="F1636" t="str">
            <v>Active</v>
          </cell>
          <cell r="G1636" t="str">
            <v>P</v>
          </cell>
          <cell r="H1636" t="str">
            <v>1524</v>
          </cell>
          <cell r="I1636">
            <v>2.613</v>
          </cell>
          <cell r="J1636">
            <v>19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  <cell r="O1636">
            <v>0</v>
          </cell>
          <cell r="P1636">
            <v>0</v>
          </cell>
          <cell r="Q1636">
            <v>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  <cell r="X1636">
            <v>0</v>
          </cell>
          <cell r="Y1636" t="str">
            <v>SHENZHEN</v>
          </cell>
        </row>
        <row r="1637">
          <cell r="B1637" t="str">
            <v>G0089082</v>
          </cell>
          <cell r="C1637" t="str">
            <v>Hose 64" Nylon Braided Chrome</v>
          </cell>
          <cell r="D1637" t="str">
            <v>Gerber Brass.Parts</v>
          </cell>
          <cell r="E1637" t="str">
            <v>Part/Accessory</v>
          </cell>
          <cell r="F1637" t="str">
            <v>Active</v>
          </cell>
          <cell r="G1637" t="str">
            <v>P</v>
          </cell>
          <cell r="H1637" t="str">
            <v>1524</v>
          </cell>
          <cell r="I1637">
            <v>5.968</v>
          </cell>
          <cell r="J1637">
            <v>3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  <cell r="O1637">
            <v>1</v>
          </cell>
          <cell r="P1637">
            <v>0</v>
          </cell>
          <cell r="Q1637">
            <v>0</v>
          </cell>
          <cell r="R1637">
            <v>1</v>
          </cell>
          <cell r="S1637">
            <v>0</v>
          </cell>
          <cell r="T1637">
            <v>0</v>
          </cell>
          <cell r="U1637">
            <v>1</v>
          </cell>
          <cell r="V1637">
            <v>0</v>
          </cell>
          <cell r="W1637">
            <v>0</v>
          </cell>
          <cell r="X1637">
            <v>1</v>
          </cell>
          <cell r="Y1637" t="str">
            <v>SHENZHEN</v>
          </cell>
        </row>
        <row r="1638">
          <cell r="B1638" t="str">
            <v>G0090021</v>
          </cell>
          <cell r="C1638" t="str">
            <v>Sliding Sleeve (All Wall Line) 3-5/8" Long Chrome</v>
          </cell>
          <cell r="D1638" t="str">
            <v>Gerber Brass.Parts</v>
          </cell>
          <cell r="E1638" t="str">
            <v>Part/Accessory</v>
          </cell>
          <cell r="F1638" t="str">
            <v>Active</v>
          </cell>
          <cell r="G1638" t="str">
            <v>P</v>
          </cell>
          <cell r="H1638" t="str">
            <v>1524</v>
          </cell>
          <cell r="I1638">
            <v>1.45</v>
          </cell>
          <cell r="J1638">
            <v>603</v>
          </cell>
          <cell r="K1638">
            <v>0</v>
          </cell>
          <cell r="L1638">
            <v>123</v>
          </cell>
          <cell r="M1638">
            <v>156</v>
          </cell>
          <cell r="N1638">
            <v>131</v>
          </cell>
          <cell r="O1638">
            <v>67</v>
          </cell>
          <cell r="P1638">
            <v>142</v>
          </cell>
          <cell r="Q1638">
            <v>116</v>
          </cell>
          <cell r="R1638">
            <v>63</v>
          </cell>
          <cell r="S1638">
            <v>107</v>
          </cell>
          <cell r="T1638">
            <v>250</v>
          </cell>
          <cell r="U1638">
            <v>156</v>
          </cell>
          <cell r="V1638">
            <v>85</v>
          </cell>
          <cell r="W1638">
            <v>88</v>
          </cell>
          <cell r="X1638">
            <v>100</v>
          </cell>
          <cell r="Y1638" t="str">
            <v>SHENZHEN</v>
          </cell>
        </row>
        <row r="1639">
          <cell r="B1639" t="str">
            <v>G0090022</v>
          </cell>
          <cell r="C1639" t="str">
            <v>Sliding Sleeve (All Wall Line) 5-5/8" Long Chrome</v>
          </cell>
          <cell r="D1639" t="str">
            <v>Gerber Brass.Parts</v>
          </cell>
          <cell r="E1639" t="str">
            <v>Part/Accessory</v>
          </cell>
          <cell r="F1639" t="str">
            <v>Active</v>
          </cell>
          <cell r="G1639" t="str">
            <v>P</v>
          </cell>
          <cell r="H1639" t="str">
            <v>1524</v>
          </cell>
          <cell r="I1639">
            <v>2.6539999999999999</v>
          </cell>
          <cell r="J1639">
            <v>44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0</v>
          </cell>
          <cell r="P1639">
            <v>2</v>
          </cell>
          <cell r="Q1639">
            <v>3</v>
          </cell>
          <cell r="R1639">
            <v>2</v>
          </cell>
          <cell r="S1639">
            <v>3</v>
          </cell>
          <cell r="T1639">
            <v>2</v>
          </cell>
          <cell r="U1639">
            <v>3</v>
          </cell>
          <cell r="V1639">
            <v>3</v>
          </cell>
          <cell r="W1639">
            <v>2</v>
          </cell>
          <cell r="X1639">
            <v>3</v>
          </cell>
          <cell r="Y1639" t="str">
            <v>PLANDROP25</v>
          </cell>
        </row>
        <row r="1640">
          <cell r="B1640" t="str">
            <v>G0090023</v>
          </cell>
          <cell r="C1640" t="str">
            <v>Sliding Sleeve (All Wall Line) 6-5/8"Long Chrome</v>
          </cell>
          <cell r="D1640" t="str">
            <v>Gerber Brass.Parts</v>
          </cell>
          <cell r="E1640" t="str">
            <v>Part/Accessory</v>
          </cell>
          <cell r="F1640" t="str">
            <v>Active</v>
          </cell>
          <cell r="G1640" t="str">
            <v>P</v>
          </cell>
          <cell r="H1640" t="str">
            <v>1524</v>
          </cell>
          <cell r="I1640">
            <v>2.34</v>
          </cell>
          <cell r="J1640">
            <v>266</v>
          </cell>
          <cell r="K1640">
            <v>0</v>
          </cell>
          <cell r="L1640">
            <v>2</v>
          </cell>
          <cell r="M1640">
            <v>1</v>
          </cell>
          <cell r="N1640">
            <v>1</v>
          </cell>
          <cell r="O1640">
            <v>1</v>
          </cell>
          <cell r="P1640">
            <v>1</v>
          </cell>
          <cell r="Q1640">
            <v>1</v>
          </cell>
          <cell r="R1640">
            <v>1</v>
          </cell>
          <cell r="S1640">
            <v>1</v>
          </cell>
          <cell r="T1640">
            <v>1</v>
          </cell>
          <cell r="U1640">
            <v>1</v>
          </cell>
          <cell r="V1640">
            <v>1</v>
          </cell>
          <cell r="W1640">
            <v>1</v>
          </cell>
          <cell r="X1640">
            <v>1</v>
          </cell>
          <cell r="Y1640" t="str">
            <v>PLANDROP25</v>
          </cell>
        </row>
        <row r="1641">
          <cell r="B1641" t="str">
            <v>G0090066</v>
          </cell>
          <cell r="C1641" t="str">
            <v>Nipple 5/8" - 24 X 2.375"</v>
          </cell>
          <cell r="D1641" t="str">
            <v>Gerber Brass.Parts</v>
          </cell>
          <cell r="E1641" t="str">
            <v>Part/Accessory</v>
          </cell>
          <cell r="F1641" t="str">
            <v>Active</v>
          </cell>
          <cell r="G1641" t="str">
            <v>P</v>
          </cell>
          <cell r="H1641" t="str">
            <v>1524</v>
          </cell>
          <cell r="I1641">
            <v>0.23</v>
          </cell>
          <cell r="J1641">
            <v>47</v>
          </cell>
          <cell r="K1641">
            <v>0</v>
          </cell>
          <cell r="L1641">
            <v>6</v>
          </cell>
          <cell r="M1641">
            <v>7</v>
          </cell>
          <cell r="N1641">
            <v>5</v>
          </cell>
          <cell r="O1641">
            <v>6</v>
          </cell>
          <cell r="P1641">
            <v>6</v>
          </cell>
          <cell r="Q1641">
            <v>2</v>
          </cell>
          <cell r="R1641">
            <v>3</v>
          </cell>
          <cell r="S1641">
            <v>2</v>
          </cell>
          <cell r="T1641">
            <v>6</v>
          </cell>
          <cell r="U1641">
            <v>2</v>
          </cell>
          <cell r="V1641">
            <v>4</v>
          </cell>
          <cell r="W1641">
            <v>3</v>
          </cell>
          <cell r="X1641">
            <v>5</v>
          </cell>
          <cell r="Y1641" t="str">
            <v>SHENZHEN</v>
          </cell>
        </row>
        <row r="1642">
          <cell r="B1642" t="str">
            <v>G0090067</v>
          </cell>
          <cell r="C1642" t="str">
            <v>Nipple 5/8" - 24 X 2.687</v>
          </cell>
          <cell r="D1642" t="str">
            <v>Gerber Brass.Parts</v>
          </cell>
          <cell r="E1642" t="str">
            <v>Part/Accessory</v>
          </cell>
          <cell r="F1642" t="str">
            <v>Active</v>
          </cell>
          <cell r="G1642" t="str">
            <v>P</v>
          </cell>
          <cell r="H1642" t="str">
            <v>1524</v>
          </cell>
          <cell r="I1642">
            <v>0.26</v>
          </cell>
          <cell r="J1642">
            <v>378</v>
          </cell>
          <cell r="K1642">
            <v>0</v>
          </cell>
          <cell r="L1642">
            <v>54</v>
          </cell>
          <cell r="M1642">
            <v>55</v>
          </cell>
          <cell r="N1642">
            <v>38</v>
          </cell>
          <cell r="O1642">
            <v>47</v>
          </cell>
          <cell r="P1642">
            <v>76</v>
          </cell>
          <cell r="Q1642">
            <v>40</v>
          </cell>
          <cell r="R1642">
            <v>43</v>
          </cell>
          <cell r="S1642">
            <v>69</v>
          </cell>
          <cell r="T1642">
            <v>39</v>
          </cell>
          <cell r="U1642">
            <v>28</v>
          </cell>
          <cell r="V1642">
            <v>86</v>
          </cell>
          <cell r="W1642">
            <v>94</v>
          </cell>
          <cell r="X1642">
            <v>41</v>
          </cell>
          <cell r="Y1642" t="str">
            <v>SHENZHEN</v>
          </cell>
        </row>
        <row r="1643">
          <cell r="B1643" t="str">
            <v>G0090090</v>
          </cell>
          <cell r="C1643" t="str">
            <v>Handle Screw for Laundry Faucet</v>
          </cell>
          <cell r="D1643" t="str">
            <v>Gerber Brass.Parts</v>
          </cell>
          <cell r="E1643" t="str">
            <v>Part/Accessory</v>
          </cell>
          <cell r="F1643" t="str">
            <v>Active</v>
          </cell>
          <cell r="G1643" t="str">
            <v>P</v>
          </cell>
          <cell r="H1643" t="str">
            <v>G00088</v>
          </cell>
          <cell r="I1643">
            <v>0.17200000000000001</v>
          </cell>
          <cell r="J1643">
            <v>29</v>
          </cell>
          <cell r="K1643">
            <v>0</v>
          </cell>
          <cell r="L1643">
            <v>4</v>
          </cell>
          <cell r="M1643">
            <v>7</v>
          </cell>
          <cell r="N1643">
            <v>7</v>
          </cell>
          <cell r="O1643">
            <v>7</v>
          </cell>
          <cell r="P1643">
            <v>7</v>
          </cell>
          <cell r="Q1643">
            <v>7</v>
          </cell>
          <cell r="R1643">
            <v>7</v>
          </cell>
          <cell r="S1643">
            <v>7</v>
          </cell>
          <cell r="T1643">
            <v>7</v>
          </cell>
          <cell r="U1643">
            <v>7</v>
          </cell>
          <cell r="V1643">
            <v>8</v>
          </cell>
          <cell r="W1643">
            <v>7</v>
          </cell>
          <cell r="X1643">
            <v>8</v>
          </cell>
          <cell r="Y1643" t="str">
            <v>LAREDO</v>
          </cell>
        </row>
        <row r="1644">
          <cell r="B1644" t="str">
            <v>G0090092</v>
          </cell>
          <cell r="C1644" t="str">
            <v>Set Screw</v>
          </cell>
          <cell r="D1644" t="str">
            <v>Gerber Brass.Parts</v>
          </cell>
          <cell r="E1644" t="str">
            <v>Part/Accessory</v>
          </cell>
          <cell r="F1644" t="str">
            <v>Active</v>
          </cell>
          <cell r="G1644" t="str">
            <v>P</v>
          </cell>
          <cell r="H1644" t="str">
            <v>1524</v>
          </cell>
          <cell r="I1644">
            <v>0.59300000000000008</v>
          </cell>
          <cell r="J1644">
            <v>762</v>
          </cell>
          <cell r="K1644">
            <v>0</v>
          </cell>
          <cell r="L1644">
            <v>0</v>
          </cell>
          <cell r="M1644">
            <v>1</v>
          </cell>
          <cell r="N1644">
            <v>1</v>
          </cell>
          <cell r="O1644">
            <v>1</v>
          </cell>
          <cell r="P1644">
            <v>1</v>
          </cell>
          <cell r="Q1644">
            <v>1</v>
          </cell>
          <cell r="R1644">
            <v>1</v>
          </cell>
          <cell r="S1644">
            <v>1</v>
          </cell>
          <cell r="T1644">
            <v>1</v>
          </cell>
          <cell r="U1644">
            <v>1</v>
          </cell>
          <cell r="V1644">
            <v>1</v>
          </cell>
          <cell r="W1644">
            <v>1</v>
          </cell>
          <cell r="X1644">
            <v>1</v>
          </cell>
          <cell r="Y1644" t="str">
            <v>SHENZHEN</v>
          </cell>
        </row>
        <row r="1645">
          <cell r="B1645" t="str">
            <v>G0090110</v>
          </cell>
          <cell r="C1645" t="str">
            <v>Plug for Lift Rod Hole Chrome</v>
          </cell>
          <cell r="D1645" t="str">
            <v>Gerber Brass.Parts</v>
          </cell>
          <cell r="E1645" t="str">
            <v>Part/Accessory</v>
          </cell>
          <cell r="F1645" t="str">
            <v>Active</v>
          </cell>
          <cell r="G1645" t="str">
            <v>P</v>
          </cell>
          <cell r="H1645" t="str">
            <v>G00088</v>
          </cell>
          <cell r="I1645">
            <v>0.14200000000000002</v>
          </cell>
          <cell r="J1645">
            <v>253</v>
          </cell>
          <cell r="K1645">
            <v>0</v>
          </cell>
          <cell r="L1645">
            <v>62</v>
          </cell>
          <cell r="M1645">
            <v>93</v>
          </cell>
          <cell r="N1645">
            <v>191</v>
          </cell>
          <cell r="O1645">
            <v>7</v>
          </cell>
          <cell r="P1645">
            <v>161</v>
          </cell>
          <cell r="Q1645">
            <v>146</v>
          </cell>
          <cell r="R1645">
            <v>7</v>
          </cell>
          <cell r="S1645">
            <v>8</v>
          </cell>
          <cell r="T1645">
            <v>29</v>
          </cell>
          <cell r="U1645">
            <v>64</v>
          </cell>
          <cell r="V1645">
            <v>11</v>
          </cell>
          <cell r="W1645">
            <v>9</v>
          </cell>
          <cell r="X1645">
            <v>80</v>
          </cell>
          <cell r="Y1645" t="str">
            <v>LAREDO</v>
          </cell>
        </row>
        <row r="1646">
          <cell r="B1646" t="str">
            <v>G0090112</v>
          </cell>
          <cell r="C1646" t="str">
            <v>Plug for Lift Rod Hole for Maxwell 2H Lavatory Faucet Chrome</v>
          </cell>
          <cell r="D1646" t="str">
            <v>Gerber Brass.Parts</v>
          </cell>
          <cell r="E1646" t="str">
            <v>Maxwell Brass</v>
          </cell>
          <cell r="F1646" t="str">
            <v>Active</v>
          </cell>
          <cell r="G1646" t="str">
            <v>P</v>
          </cell>
          <cell r="H1646" t="str">
            <v>1524</v>
          </cell>
          <cell r="I1646">
            <v>0.3</v>
          </cell>
          <cell r="J1646">
            <v>60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  <cell r="O1646">
            <v>0</v>
          </cell>
          <cell r="P1646">
            <v>0</v>
          </cell>
          <cell r="Q1646">
            <v>0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  <cell r="X1646">
            <v>0</v>
          </cell>
          <cell r="Y1646" t="str">
            <v>PLANDROP25</v>
          </cell>
        </row>
        <row r="1647">
          <cell r="B1647" t="str">
            <v>G0090112BN</v>
          </cell>
          <cell r="C1647" t="str">
            <v>Plug for Lift Rod Hole for Maxwell 2H Lavatory Faucet Brushed Nickel</v>
          </cell>
          <cell r="D1647" t="str">
            <v>Gerber Brass.Parts</v>
          </cell>
          <cell r="E1647" t="str">
            <v>Maxwell Brass</v>
          </cell>
          <cell r="F1647" t="str">
            <v>Active</v>
          </cell>
          <cell r="G1647" t="str">
            <v>P</v>
          </cell>
          <cell r="H1647" t="str">
            <v>1524</v>
          </cell>
          <cell r="I1647">
            <v>1.196</v>
          </cell>
          <cell r="J1647">
            <v>18</v>
          </cell>
          <cell r="K1647">
            <v>0</v>
          </cell>
          <cell r="L1647">
            <v>0</v>
          </cell>
          <cell r="M1647"/>
          <cell r="N1647"/>
          <cell r="O1647"/>
          <cell r="P1647"/>
          <cell r="Q1647"/>
          <cell r="R1647"/>
          <cell r="S1647"/>
          <cell r="T1647"/>
          <cell r="U1647"/>
          <cell r="V1647"/>
          <cell r="W1647"/>
          <cell r="X1647"/>
          <cell r="Y1647" t="str">
            <v>SHENZHEN</v>
          </cell>
        </row>
        <row r="1648">
          <cell r="B1648" t="str">
            <v>G0090132</v>
          </cell>
          <cell r="C1648" t="str">
            <v>Escutcheon Screw for 1H Tub &amp; Shower Escutcheon Chrome</v>
          </cell>
          <cell r="D1648" t="str">
            <v>Gerber Brass.Parts</v>
          </cell>
          <cell r="E1648" t="str">
            <v>Part/Accessory</v>
          </cell>
          <cell r="F1648" t="str">
            <v>Active</v>
          </cell>
          <cell r="G1648" t="str">
            <v>P</v>
          </cell>
          <cell r="H1648" t="str">
            <v>1524</v>
          </cell>
          <cell r="I1648">
            <v>0.43</v>
          </cell>
          <cell r="J1648">
            <v>255</v>
          </cell>
          <cell r="K1648">
            <v>0</v>
          </cell>
          <cell r="L1648">
            <v>11</v>
          </cell>
          <cell r="M1648">
            <v>12</v>
          </cell>
          <cell r="N1648">
            <v>12</v>
          </cell>
          <cell r="O1648">
            <v>12</v>
          </cell>
          <cell r="P1648">
            <v>12</v>
          </cell>
          <cell r="Q1648">
            <v>3</v>
          </cell>
          <cell r="R1648">
            <v>3</v>
          </cell>
          <cell r="S1648">
            <v>7</v>
          </cell>
          <cell r="T1648">
            <v>4</v>
          </cell>
          <cell r="U1648">
            <v>3</v>
          </cell>
          <cell r="V1648">
            <v>12</v>
          </cell>
          <cell r="W1648">
            <v>3</v>
          </cell>
          <cell r="X1648">
            <v>9</v>
          </cell>
          <cell r="Y1648" t="str">
            <v>SHENZHEN</v>
          </cell>
        </row>
        <row r="1649">
          <cell r="B1649" t="str">
            <v>G0090151</v>
          </cell>
          <cell r="C1649" t="str">
            <v>Brass Seat 5/8-20 Unplated</v>
          </cell>
          <cell r="D1649" t="str">
            <v>Gerber Brass.Parts</v>
          </cell>
          <cell r="E1649" t="str">
            <v>Part/Accessory</v>
          </cell>
          <cell r="F1649" t="str">
            <v>Active</v>
          </cell>
          <cell r="G1649" t="str">
            <v>P</v>
          </cell>
          <cell r="H1649" t="str">
            <v>G03720</v>
          </cell>
          <cell r="I1649">
            <v>0.23</v>
          </cell>
          <cell r="J1649">
            <v>177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  <cell r="O1649">
            <v>0</v>
          </cell>
          <cell r="P1649">
            <v>0</v>
          </cell>
          <cell r="Q1649">
            <v>0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  <cell r="X1649">
            <v>0</v>
          </cell>
          <cell r="Y1649" t="str">
            <v>AMERIKAM</v>
          </cell>
        </row>
        <row r="1650">
          <cell r="B1650" t="str">
            <v>G0090161</v>
          </cell>
          <cell r="C1650" t="str">
            <v>Brass Seat 5/8-20 Nickel Plated</v>
          </cell>
          <cell r="D1650" t="str">
            <v>Gerber Brass.Parts</v>
          </cell>
          <cell r="E1650" t="str">
            <v>Part/Accessory</v>
          </cell>
          <cell r="F1650" t="str">
            <v>Active</v>
          </cell>
          <cell r="G1650" t="str">
            <v>P</v>
          </cell>
          <cell r="H1650" t="str">
            <v>G00088</v>
          </cell>
          <cell r="I1650">
            <v>0.28000000000000003</v>
          </cell>
          <cell r="J1650">
            <v>328</v>
          </cell>
          <cell r="K1650">
            <v>0</v>
          </cell>
          <cell r="L1650">
            <v>301</v>
          </cell>
          <cell r="M1650">
            <v>259</v>
          </cell>
          <cell r="N1650">
            <v>321</v>
          </cell>
          <cell r="O1650">
            <v>322</v>
          </cell>
          <cell r="P1650">
            <v>249</v>
          </cell>
          <cell r="Q1650">
            <v>301</v>
          </cell>
          <cell r="R1650">
            <v>251</v>
          </cell>
          <cell r="S1650">
            <v>387</v>
          </cell>
          <cell r="T1650">
            <v>372</v>
          </cell>
          <cell r="U1650">
            <v>265</v>
          </cell>
          <cell r="V1650">
            <v>283</v>
          </cell>
          <cell r="W1650">
            <v>378</v>
          </cell>
          <cell r="X1650">
            <v>421</v>
          </cell>
          <cell r="Y1650" t="str">
            <v>LAREDO</v>
          </cell>
        </row>
        <row r="1651">
          <cell r="B1651" t="str">
            <v>G0090169</v>
          </cell>
          <cell r="C1651" t="str">
            <v>Monel Seat</v>
          </cell>
          <cell r="D1651" t="str">
            <v>Gerber Brass.Parts</v>
          </cell>
          <cell r="E1651" t="str">
            <v>Part/Accessory</v>
          </cell>
          <cell r="F1651" t="str">
            <v>Active</v>
          </cell>
          <cell r="G1651" t="str">
            <v>P</v>
          </cell>
          <cell r="H1651" t="str">
            <v>G00088</v>
          </cell>
          <cell r="I1651">
            <v>0.24400000000000002</v>
          </cell>
          <cell r="J1651">
            <v>101</v>
          </cell>
          <cell r="K1651">
            <v>0</v>
          </cell>
          <cell r="L1651">
            <v>2</v>
          </cell>
          <cell r="M1651">
            <v>3</v>
          </cell>
          <cell r="N1651">
            <v>3</v>
          </cell>
          <cell r="O1651">
            <v>3</v>
          </cell>
          <cell r="P1651">
            <v>3</v>
          </cell>
          <cell r="Q1651">
            <v>3</v>
          </cell>
          <cell r="R1651">
            <v>3</v>
          </cell>
          <cell r="S1651">
            <v>3</v>
          </cell>
          <cell r="T1651">
            <v>3</v>
          </cell>
          <cell r="U1651">
            <v>3</v>
          </cell>
          <cell r="V1651">
            <v>3</v>
          </cell>
          <cell r="W1651">
            <v>3</v>
          </cell>
          <cell r="X1651">
            <v>3</v>
          </cell>
          <cell r="Y1651" t="str">
            <v>LAREDO</v>
          </cell>
        </row>
        <row r="1652">
          <cell r="B1652" t="str">
            <v>G0090173</v>
          </cell>
          <cell r="C1652" t="str">
            <v>Combo IPS/Solder Adapter</v>
          </cell>
          <cell r="D1652" t="str">
            <v>Gerber Brass.Parts</v>
          </cell>
          <cell r="E1652" t="str">
            <v>Part/Accessory</v>
          </cell>
          <cell r="F1652" t="str">
            <v>Active</v>
          </cell>
          <cell r="G1652" t="str">
            <v>P</v>
          </cell>
          <cell r="H1652" t="str">
            <v>1524</v>
          </cell>
          <cell r="I1652">
            <v>0.99</v>
          </cell>
          <cell r="J1652">
            <v>192</v>
          </cell>
          <cell r="K1652">
            <v>0</v>
          </cell>
          <cell r="L1652">
            <v>25</v>
          </cell>
          <cell r="M1652">
            <v>16</v>
          </cell>
          <cell r="N1652">
            <v>20</v>
          </cell>
          <cell r="O1652">
            <v>31</v>
          </cell>
          <cell r="P1652">
            <v>24</v>
          </cell>
          <cell r="Q1652">
            <v>25</v>
          </cell>
          <cell r="R1652">
            <v>17</v>
          </cell>
          <cell r="S1652">
            <v>32</v>
          </cell>
          <cell r="T1652">
            <v>35</v>
          </cell>
          <cell r="U1652">
            <v>41</v>
          </cell>
          <cell r="V1652">
            <v>28</v>
          </cell>
          <cell r="W1652">
            <v>16</v>
          </cell>
          <cell r="X1652">
            <v>17</v>
          </cell>
          <cell r="Y1652" t="str">
            <v>SHENZHEN</v>
          </cell>
        </row>
        <row r="1653">
          <cell r="B1653" t="str">
            <v>G0090230</v>
          </cell>
          <cell r="C1653" t="str">
            <v>Screw (1/4-20x2.25) for Maxwell SE Trip Lever Face Plate 41-218 Chrome</v>
          </cell>
          <cell r="D1653" t="str">
            <v>Gerber Brass.Parts</v>
          </cell>
          <cell r="E1653" t="str">
            <v>SE Brass</v>
          </cell>
          <cell r="F1653" t="str">
            <v>Active</v>
          </cell>
          <cell r="G1653" t="str">
            <v>P</v>
          </cell>
          <cell r="H1653" t="str">
            <v>1524</v>
          </cell>
          <cell r="I1653">
            <v>0.70000000000000007</v>
          </cell>
          <cell r="J1653">
            <v>1846</v>
          </cell>
          <cell r="K1653">
            <v>0</v>
          </cell>
          <cell r="L1653">
            <v>426</v>
          </cell>
          <cell r="M1653">
            <v>348</v>
          </cell>
          <cell r="N1653">
            <v>458</v>
          </cell>
          <cell r="O1653">
            <v>355</v>
          </cell>
          <cell r="P1653">
            <v>550</v>
          </cell>
          <cell r="Q1653">
            <v>362</v>
          </cell>
          <cell r="R1653">
            <v>344</v>
          </cell>
          <cell r="S1653">
            <v>419</v>
          </cell>
          <cell r="T1653">
            <v>433</v>
          </cell>
          <cell r="U1653">
            <v>557</v>
          </cell>
          <cell r="V1653">
            <v>366</v>
          </cell>
          <cell r="W1653">
            <v>351</v>
          </cell>
          <cell r="X1653">
            <v>253</v>
          </cell>
          <cell r="Y1653" t="str">
            <v>SHENZHEN</v>
          </cell>
        </row>
        <row r="1654">
          <cell r="B1654" t="str">
            <v>G0090251</v>
          </cell>
          <cell r="C1654" t="str">
            <v>Steel Plate for Escutcheon On Bypass Tub &amp; Shower Valve w/ Stops Chrome</v>
          </cell>
          <cell r="D1654" t="str">
            <v>Gerber Brass.Parts</v>
          </cell>
          <cell r="E1654" t="str">
            <v>Part/Accessory</v>
          </cell>
          <cell r="F1654" t="str">
            <v>Active</v>
          </cell>
          <cell r="G1654" t="str">
            <v>P</v>
          </cell>
          <cell r="H1654" t="str">
            <v>1524</v>
          </cell>
          <cell r="I1654">
            <v>0.51</v>
          </cell>
          <cell r="J1654">
            <v>0</v>
          </cell>
          <cell r="K1654">
            <v>0</v>
          </cell>
          <cell r="L1654">
            <v>128</v>
          </cell>
          <cell r="M1654">
            <v>310</v>
          </cell>
          <cell r="N1654">
            <v>100</v>
          </cell>
          <cell r="O1654">
            <v>100</v>
          </cell>
          <cell r="P1654">
            <v>100</v>
          </cell>
          <cell r="Q1654">
            <v>90</v>
          </cell>
          <cell r="R1654">
            <v>34</v>
          </cell>
          <cell r="S1654">
            <v>69</v>
          </cell>
          <cell r="T1654">
            <v>29</v>
          </cell>
          <cell r="U1654">
            <v>31</v>
          </cell>
          <cell r="V1654">
            <v>29</v>
          </cell>
          <cell r="W1654">
            <v>24</v>
          </cell>
          <cell r="X1654">
            <v>53</v>
          </cell>
          <cell r="Y1654" t="str">
            <v>SHENZHEN</v>
          </cell>
        </row>
        <row r="1655">
          <cell r="B1655" t="str">
            <v>G0090263</v>
          </cell>
          <cell r="C1655" t="str">
            <v>Escutcheon for Tub &amp; Shower (Integral Stop) Chrome</v>
          </cell>
          <cell r="D1655" t="str">
            <v>Gerber Brass.Parts</v>
          </cell>
          <cell r="E1655" t="str">
            <v>Part/Accessory</v>
          </cell>
          <cell r="F1655" t="str">
            <v>Active</v>
          </cell>
          <cell r="G1655" t="str">
            <v>P</v>
          </cell>
          <cell r="H1655" t="str">
            <v>1524</v>
          </cell>
          <cell r="I1655">
            <v>2.5300000000000002</v>
          </cell>
          <cell r="J1655">
            <v>64</v>
          </cell>
          <cell r="K1655">
            <v>0</v>
          </cell>
          <cell r="L1655">
            <v>23</v>
          </cell>
          <cell r="M1655">
            <v>19</v>
          </cell>
          <cell r="N1655">
            <v>8</v>
          </cell>
          <cell r="O1655">
            <v>50</v>
          </cell>
          <cell r="P1655">
            <v>21</v>
          </cell>
          <cell r="Q1655">
            <v>10</v>
          </cell>
          <cell r="R1655">
            <v>9</v>
          </cell>
          <cell r="S1655">
            <v>17</v>
          </cell>
          <cell r="T1655">
            <v>11</v>
          </cell>
          <cell r="U1655">
            <v>7</v>
          </cell>
          <cell r="V1655">
            <v>24</v>
          </cell>
          <cell r="W1655">
            <v>7</v>
          </cell>
          <cell r="X1655">
            <v>15</v>
          </cell>
          <cell r="Y1655" t="str">
            <v>SHENZHEN</v>
          </cell>
        </row>
        <row r="1656">
          <cell r="B1656" t="str">
            <v>G0090268</v>
          </cell>
          <cell r="C1656" t="str">
            <v>Threaded Escutcheon for Tub/Shower Control Chrome</v>
          </cell>
          <cell r="D1656" t="str">
            <v>Gerber Brass.Parts</v>
          </cell>
          <cell r="E1656" t="str">
            <v>Part/Accessory</v>
          </cell>
          <cell r="F1656" t="str">
            <v>Active</v>
          </cell>
          <cell r="G1656" t="str">
            <v>P</v>
          </cell>
          <cell r="H1656" t="str">
            <v>1524</v>
          </cell>
          <cell r="I1656">
            <v>3.02</v>
          </cell>
          <cell r="J1656">
            <v>394</v>
          </cell>
          <cell r="K1656">
            <v>0</v>
          </cell>
          <cell r="L1656">
            <v>68</v>
          </cell>
          <cell r="M1656">
            <v>44</v>
          </cell>
          <cell r="N1656">
            <v>98</v>
          </cell>
          <cell r="O1656">
            <v>34</v>
          </cell>
          <cell r="P1656">
            <v>82</v>
          </cell>
          <cell r="Q1656">
            <v>59</v>
          </cell>
          <cell r="R1656">
            <v>51</v>
          </cell>
          <cell r="S1656">
            <v>74</v>
          </cell>
          <cell r="T1656">
            <v>65</v>
          </cell>
          <cell r="U1656">
            <v>74</v>
          </cell>
          <cell r="V1656">
            <v>44</v>
          </cell>
          <cell r="W1656">
            <v>84</v>
          </cell>
          <cell r="X1656">
            <v>46</v>
          </cell>
          <cell r="Y1656" t="str">
            <v>SHENZHEN</v>
          </cell>
        </row>
        <row r="1657">
          <cell r="B1657" t="str">
            <v>G0090269</v>
          </cell>
          <cell r="C1657" t="str">
            <v>Threaded Escutcheon for Tub &amp; Shower Ext Body Chrome</v>
          </cell>
          <cell r="D1657" t="str">
            <v>Gerber Brass.Parts</v>
          </cell>
          <cell r="E1657" t="str">
            <v>Part/Accessory</v>
          </cell>
          <cell r="F1657" t="str">
            <v>Active</v>
          </cell>
          <cell r="G1657" t="str">
            <v>P</v>
          </cell>
          <cell r="H1657" t="str">
            <v>1524</v>
          </cell>
          <cell r="I1657">
            <v>2.62</v>
          </cell>
          <cell r="J1657">
            <v>84</v>
          </cell>
          <cell r="K1657">
            <v>0</v>
          </cell>
          <cell r="L1657">
            <v>0</v>
          </cell>
          <cell r="M1657">
            <v>1</v>
          </cell>
          <cell r="N1657">
            <v>1</v>
          </cell>
          <cell r="O1657">
            <v>1</v>
          </cell>
          <cell r="P1657">
            <v>1</v>
          </cell>
          <cell r="Q1657">
            <v>1</v>
          </cell>
          <cell r="R1657">
            <v>1</v>
          </cell>
          <cell r="S1657">
            <v>1</v>
          </cell>
          <cell r="T1657">
            <v>1</v>
          </cell>
          <cell r="U1657">
            <v>1</v>
          </cell>
          <cell r="V1657">
            <v>1</v>
          </cell>
          <cell r="W1657">
            <v>1</v>
          </cell>
          <cell r="X1657">
            <v>1</v>
          </cell>
          <cell r="Y1657" t="str">
            <v>SHENZHEN</v>
          </cell>
        </row>
        <row r="1658">
          <cell r="B1658" t="str">
            <v>G0090275</v>
          </cell>
          <cell r="C1658" t="str">
            <v>5" Tub Spout without Diverter Chrome</v>
          </cell>
          <cell r="D1658" t="str">
            <v>Gerber Brass.Tub Shower Accessory</v>
          </cell>
          <cell r="E1658" t="str">
            <v>No Collection</v>
          </cell>
          <cell r="F1658" t="str">
            <v>Active</v>
          </cell>
          <cell r="G1658" t="str">
            <v>P</v>
          </cell>
          <cell r="H1658" t="str">
            <v>1524</v>
          </cell>
          <cell r="I1658">
            <v>3.26490708</v>
          </cell>
          <cell r="J1658">
            <v>15</v>
          </cell>
          <cell r="K1658">
            <v>0</v>
          </cell>
          <cell r="L1658">
            <v>4</v>
          </cell>
          <cell r="M1658">
            <v>4</v>
          </cell>
          <cell r="N1658">
            <v>4</v>
          </cell>
          <cell r="O1658">
            <v>5</v>
          </cell>
          <cell r="P1658">
            <v>3</v>
          </cell>
          <cell r="Q1658">
            <v>4</v>
          </cell>
          <cell r="R1658">
            <v>5</v>
          </cell>
          <cell r="S1658">
            <v>4</v>
          </cell>
          <cell r="T1658">
            <v>6</v>
          </cell>
          <cell r="U1658">
            <v>9</v>
          </cell>
          <cell r="V1658">
            <v>4</v>
          </cell>
          <cell r="W1658">
            <v>4</v>
          </cell>
          <cell r="X1658">
            <v>6</v>
          </cell>
          <cell r="Y1658" t="str">
            <v>SHENZHEN</v>
          </cell>
        </row>
        <row r="1659">
          <cell r="B1659" t="str">
            <v>G0090311</v>
          </cell>
          <cell r="C1659" t="str">
            <v>Synthetic Washer for Tub-Shower Diverter</v>
          </cell>
          <cell r="D1659" t="str">
            <v>Gerber Brass.Parts</v>
          </cell>
          <cell r="E1659" t="str">
            <v>Part/Accessory</v>
          </cell>
          <cell r="F1659" t="str">
            <v>Active</v>
          </cell>
          <cell r="G1659" t="str">
            <v>P</v>
          </cell>
          <cell r="H1659" t="str">
            <v>G00088</v>
          </cell>
          <cell r="I1659">
            <v>4.2000000000000003E-2</v>
          </cell>
          <cell r="J1659">
            <v>64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0</v>
          </cell>
          <cell r="P1659">
            <v>0</v>
          </cell>
          <cell r="Q1659">
            <v>0</v>
          </cell>
          <cell r="R1659">
            <v>0</v>
          </cell>
          <cell r="S1659">
            <v>0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  <cell r="X1659">
            <v>0</v>
          </cell>
          <cell r="Y1659" t="str">
            <v>LAREDO</v>
          </cell>
        </row>
        <row r="1660">
          <cell r="B1660" t="str">
            <v>G0090331</v>
          </cell>
          <cell r="C1660" t="str">
            <v>Synthetic Washer</v>
          </cell>
          <cell r="D1660" t="str">
            <v>Gerber Brass.Parts</v>
          </cell>
          <cell r="E1660" t="str">
            <v>Part/Accessory</v>
          </cell>
          <cell r="F1660" t="str">
            <v>Active</v>
          </cell>
          <cell r="G1660" t="str">
            <v>P</v>
          </cell>
          <cell r="H1660" t="str">
            <v>1524</v>
          </cell>
          <cell r="I1660">
            <v>0.2</v>
          </cell>
          <cell r="J1660">
            <v>465</v>
          </cell>
          <cell r="K1660">
            <v>0</v>
          </cell>
          <cell r="L1660">
            <v>10</v>
          </cell>
          <cell r="M1660">
            <v>8</v>
          </cell>
          <cell r="N1660">
            <v>8</v>
          </cell>
          <cell r="O1660">
            <v>6</v>
          </cell>
          <cell r="P1660">
            <v>5</v>
          </cell>
          <cell r="Q1660">
            <v>5</v>
          </cell>
          <cell r="R1660">
            <v>8</v>
          </cell>
          <cell r="S1660">
            <v>5</v>
          </cell>
          <cell r="T1660">
            <v>5</v>
          </cell>
          <cell r="U1660">
            <v>8</v>
          </cell>
          <cell r="V1660">
            <v>16</v>
          </cell>
          <cell r="W1660">
            <v>5</v>
          </cell>
          <cell r="X1660">
            <v>16</v>
          </cell>
          <cell r="Y1660" t="str">
            <v>SHENZHEN</v>
          </cell>
        </row>
        <row r="1661">
          <cell r="B1661" t="str">
            <v>G0090340</v>
          </cell>
          <cell r="C1661" t="str">
            <v>Seat Washer</v>
          </cell>
          <cell r="D1661" t="str">
            <v>Gerber Brass.Parts</v>
          </cell>
          <cell r="E1661" t="str">
            <v>Part/Accessory</v>
          </cell>
          <cell r="F1661" t="str">
            <v>Active</v>
          </cell>
          <cell r="G1661" t="str">
            <v>P</v>
          </cell>
          <cell r="H1661" t="str">
            <v>1524</v>
          </cell>
          <cell r="I1661">
            <v>0.217</v>
          </cell>
          <cell r="J1661">
            <v>1063</v>
          </cell>
          <cell r="K1661">
            <v>0</v>
          </cell>
          <cell r="L1661">
            <v>0</v>
          </cell>
          <cell r="M1661">
            <v>0</v>
          </cell>
          <cell r="N1661">
            <v>50</v>
          </cell>
          <cell r="O1661">
            <v>0</v>
          </cell>
          <cell r="P1661">
            <v>0</v>
          </cell>
          <cell r="Q1661">
            <v>0</v>
          </cell>
          <cell r="R1661">
            <v>48</v>
          </cell>
          <cell r="S1661">
            <v>0</v>
          </cell>
          <cell r="T1661">
            <v>0</v>
          </cell>
          <cell r="U1661">
            <v>0</v>
          </cell>
          <cell r="V1661">
            <v>54</v>
          </cell>
          <cell r="W1661">
            <v>31</v>
          </cell>
          <cell r="X1661">
            <v>34</v>
          </cell>
          <cell r="Y1661" t="str">
            <v>SHENZHEN</v>
          </cell>
        </row>
        <row r="1662">
          <cell r="B1662" t="str">
            <v>G0090380</v>
          </cell>
          <cell r="C1662" t="str">
            <v>Top Seat Washer for Diverter</v>
          </cell>
          <cell r="D1662" t="str">
            <v>Gerber Brass.Parts</v>
          </cell>
          <cell r="E1662" t="str">
            <v>Part/Accessory</v>
          </cell>
          <cell r="F1662" t="str">
            <v>Active</v>
          </cell>
          <cell r="G1662" t="str">
            <v>P</v>
          </cell>
          <cell r="H1662" t="str">
            <v>1524</v>
          </cell>
          <cell r="I1662">
            <v>5.2000000000000005E-2</v>
          </cell>
          <cell r="J1662">
            <v>968</v>
          </cell>
          <cell r="K1662">
            <v>0</v>
          </cell>
          <cell r="L1662">
            <v>6</v>
          </cell>
          <cell r="M1662">
            <v>6</v>
          </cell>
          <cell r="N1662">
            <v>5</v>
          </cell>
          <cell r="O1662">
            <v>6</v>
          </cell>
          <cell r="P1662">
            <v>6</v>
          </cell>
          <cell r="Q1662">
            <v>6</v>
          </cell>
          <cell r="R1662">
            <v>6</v>
          </cell>
          <cell r="S1662">
            <v>6</v>
          </cell>
          <cell r="T1662">
            <v>6</v>
          </cell>
          <cell r="U1662">
            <v>6</v>
          </cell>
          <cell r="V1662">
            <v>6</v>
          </cell>
          <cell r="W1662">
            <v>6</v>
          </cell>
          <cell r="X1662">
            <v>6</v>
          </cell>
          <cell r="Y1662" t="str">
            <v>SHENZHEN</v>
          </cell>
        </row>
        <row r="1663">
          <cell r="B1663" t="str">
            <v>G0090390</v>
          </cell>
          <cell r="C1663" t="str">
            <v>Fiber Follower Washer</v>
          </cell>
          <cell r="D1663" t="str">
            <v>Gerber Brass.Parts</v>
          </cell>
          <cell r="E1663" t="str">
            <v>Part/Accessory</v>
          </cell>
          <cell r="F1663" t="str">
            <v>Active</v>
          </cell>
          <cell r="G1663" t="str">
            <v>P</v>
          </cell>
          <cell r="H1663" t="str">
            <v>1524</v>
          </cell>
          <cell r="I1663">
            <v>0.36</v>
          </cell>
          <cell r="J1663">
            <v>971</v>
          </cell>
          <cell r="K1663">
            <v>0</v>
          </cell>
          <cell r="L1663">
            <v>83</v>
          </cell>
          <cell r="M1663">
            <v>88</v>
          </cell>
          <cell r="N1663">
            <v>47</v>
          </cell>
          <cell r="O1663">
            <v>74</v>
          </cell>
          <cell r="P1663">
            <v>99</v>
          </cell>
          <cell r="Q1663">
            <v>105</v>
          </cell>
          <cell r="R1663">
            <v>66</v>
          </cell>
          <cell r="S1663">
            <v>130</v>
          </cell>
          <cell r="T1663">
            <v>81</v>
          </cell>
          <cell r="U1663">
            <v>81</v>
          </cell>
          <cell r="V1663">
            <v>92</v>
          </cell>
          <cell r="W1663">
            <v>110</v>
          </cell>
          <cell r="X1663">
            <v>41</v>
          </cell>
          <cell r="Y1663" t="str">
            <v>SHENZHEN</v>
          </cell>
        </row>
        <row r="1664">
          <cell r="B1664" t="str">
            <v>G0090400</v>
          </cell>
          <cell r="C1664" t="str">
            <v>Metal Handle (All Wall) - Hot Chrome</v>
          </cell>
          <cell r="D1664" t="str">
            <v>Gerber Brass.Parts</v>
          </cell>
          <cell r="E1664" t="str">
            <v>Part/Accessory</v>
          </cell>
          <cell r="F1664" t="str">
            <v>Active</v>
          </cell>
          <cell r="G1664" t="str">
            <v>P</v>
          </cell>
          <cell r="H1664" t="str">
            <v>1524</v>
          </cell>
          <cell r="I1664">
            <v>2.5300000000000002</v>
          </cell>
          <cell r="J1664">
            <v>108</v>
          </cell>
          <cell r="K1664">
            <v>0</v>
          </cell>
          <cell r="L1664">
            <v>4</v>
          </cell>
          <cell r="M1664">
            <v>2</v>
          </cell>
          <cell r="N1664">
            <v>5</v>
          </cell>
          <cell r="O1664">
            <v>5</v>
          </cell>
          <cell r="P1664">
            <v>4</v>
          </cell>
          <cell r="Q1664">
            <v>2</v>
          </cell>
          <cell r="R1664">
            <v>2</v>
          </cell>
          <cell r="S1664">
            <v>3</v>
          </cell>
          <cell r="T1664">
            <v>3</v>
          </cell>
          <cell r="U1664">
            <v>2</v>
          </cell>
          <cell r="V1664">
            <v>2</v>
          </cell>
          <cell r="W1664">
            <v>1</v>
          </cell>
          <cell r="X1664">
            <v>2</v>
          </cell>
          <cell r="Y1664" t="str">
            <v>SHENZHEN</v>
          </cell>
        </row>
        <row r="1665">
          <cell r="B1665" t="str">
            <v>G0090401</v>
          </cell>
          <cell r="C1665" t="str">
            <v>Metal Handle (All Wall) - Cold Chrome</v>
          </cell>
          <cell r="D1665" t="str">
            <v>Gerber Brass.Parts</v>
          </cell>
          <cell r="E1665" t="str">
            <v>Part/Accessory</v>
          </cell>
          <cell r="F1665" t="str">
            <v>Active</v>
          </cell>
          <cell r="G1665" t="str">
            <v>P</v>
          </cell>
          <cell r="H1665" t="str">
            <v>1524</v>
          </cell>
          <cell r="I1665">
            <v>2.77</v>
          </cell>
          <cell r="J1665">
            <v>35</v>
          </cell>
          <cell r="K1665">
            <v>0</v>
          </cell>
          <cell r="L1665">
            <v>5</v>
          </cell>
          <cell r="M1665">
            <v>5</v>
          </cell>
          <cell r="N1665">
            <v>3</v>
          </cell>
          <cell r="O1665">
            <v>7</v>
          </cell>
          <cell r="P1665">
            <v>4</v>
          </cell>
          <cell r="Q1665">
            <v>6</v>
          </cell>
          <cell r="R1665">
            <v>5</v>
          </cell>
          <cell r="S1665">
            <v>5</v>
          </cell>
          <cell r="T1665">
            <v>4</v>
          </cell>
          <cell r="U1665">
            <v>3</v>
          </cell>
          <cell r="V1665">
            <v>4</v>
          </cell>
          <cell r="W1665">
            <v>2</v>
          </cell>
          <cell r="X1665">
            <v>6</v>
          </cell>
          <cell r="Y1665" t="str">
            <v>SHENZHEN</v>
          </cell>
        </row>
        <row r="1666">
          <cell r="B1666" t="str">
            <v>G0090460</v>
          </cell>
          <cell r="C1666" t="str">
            <v>Packing for Tub &amp; Shower Stem/Bonnets</v>
          </cell>
          <cell r="D1666" t="str">
            <v>Gerber Brass.Parts</v>
          </cell>
          <cell r="E1666" t="str">
            <v>Part/Accessory</v>
          </cell>
          <cell r="F1666" t="str">
            <v>Active</v>
          </cell>
          <cell r="G1666" t="str">
            <v>P</v>
          </cell>
          <cell r="H1666" t="str">
            <v>1524</v>
          </cell>
          <cell r="I1666">
            <v>0.27</v>
          </cell>
          <cell r="J1666">
            <v>388</v>
          </cell>
          <cell r="K1666">
            <v>0</v>
          </cell>
          <cell r="L1666">
            <v>48</v>
          </cell>
          <cell r="M1666">
            <v>11</v>
          </cell>
          <cell r="N1666">
            <v>44</v>
          </cell>
          <cell r="O1666">
            <v>22</v>
          </cell>
          <cell r="P1666">
            <v>51</v>
          </cell>
          <cell r="Q1666">
            <v>117</v>
          </cell>
          <cell r="R1666">
            <v>17</v>
          </cell>
          <cell r="S1666">
            <v>34</v>
          </cell>
          <cell r="T1666">
            <v>89</v>
          </cell>
          <cell r="U1666">
            <v>13</v>
          </cell>
          <cell r="V1666">
            <v>20</v>
          </cell>
          <cell r="W1666">
            <v>38</v>
          </cell>
          <cell r="X1666">
            <v>27</v>
          </cell>
          <cell r="Y1666" t="str">
            <v>SHENZHEN</v>
          </cell>
        </row>
        <row r="1667">
          <cell r="B1667" t="str">
            <v>G0090497</v>
          </cell>
          <cell r="C1667" t="str">
            <v>Black Bottom Seal for 2H Washerless &amp; Ceramic Cartridges</v>
          </cell>
          <cell r="D1667" t="str">
            <v>Gerber Brass.Parts</v>
          </cell>
          <cell r="E1667" t="str">
            <v>Part/Accessory</v>
          </cell>
          <cell r="F1667" t="str">
            <v>Active</v>
          </cell>
          <cell r="G1667" t="str">
            <v>P</v>
          </cell>
          <cell r="H1667" t="str">
            <v>1524</v>
          </cell>
          <cell r="I1667">
            <v>0.26</v>
          </cell>
          <cell r="J1667">
            <v>196</v>
          </cell>
          <cell r="K1667">
            <v>0</v>
          </cell>
          <cell r="L1667">
            <v>3</v>
          </cell>
          <cell r="M1667">
            <v>2</v>
          </cell>
          <cell r="N1667">
            <v>2</v>
          </cell>
          <cell r="O1667">
            <v>6</v>
          </cell>
          <cell r="P1667">
            <v>6</v>
          </cell>
          <cell r="Q1667">
            <v>6</v>
          </cell>
          <cell r="R1667">
            <v>6</v>
          </cell>
          <cell r="S1667">
            <v>6</v>
          </cell>
          <cell r="T1667">
            <v>6</v>
          </cell>
          <cell r="U1667">
            <v>6</v>
          </cell>
          <cell r="V1667">
            <v>6</v>
          </cell>
          <cell r="W1667">
            <v>6</v>
          </cell>
          <cell r="X1667">
            <v>6</v>
          </cell>
          <cell r="Y1667" t="str">
            <v>SHENZHEN</v>
          </cell>
        </row>
        <row r="1668">
          <cell r="B1668" t="str">
            <v>G0090550</v>
          </cell>
          <cell r="C1668" t="str">
            <v>Packing for Laundry Tray</v>
          </cell>
          <cell r="D1668" t="str">
            <v>Gerber Brass.Parts</v>
          </cell>
          <cell r="E1668" t="str">
            <v>Part/Accessory</v>
          </cell>
          <cell r="F1668" t="str">
            <v>Active</v>
          </cell>
          <cell r="G1668" t="str">
            <v>P</v>
          </cell>
          <cell r="H1668" t="str">
            <v>G00088</v>
          </cell>
          <cell r="I1668">
            <v>0.13600000000000001</v>
          </cell>
          <cell r="J1668">
            <v>11</v>
          </cell>
          <cell r="K1668">
            <v>0</v>
          </cell>
          <cell r="L1668">
            <v>6</v>
          </cell>
          <cell r="M1668">
            <v>11</v>
          </cell>
          <cell r="N1668">
            <v>10</v>
          </cell>
          <cell r="O1668">
            <v>6</v>
          </cell>
          <cell r="P1668">
            <v>17</v>
          </cell>
          <cell r="Q1668">
            <v>8</v>
          </cell>
          <cell r="R1668">
            <v>6</v>
          </cell>
          <cell r="S1668">
            <v>12</v>
          </cell>
          <cell r="T1668">
            <v>15</v>
          </cell>
          <cell r="U1668">
            <v>11</v>
          </cell>
          <cell r="V1668">
            <v>27</v>
          </cell>
          <cell r="W1668">
            <v>18</v>
          </cell>
          <cell r="X1668">
            <v>14</v>
          </cell>
          <cell r="Y1668" t="str">
            <v>LAREDO</v>
          </cell>
        </row>
        <row r="1669">
          <cell r="B1669" t="str">
            <v>G0090700</v>
          </cell>
          <cell r="C1669" t="str">
            <v>Handle Screw Stainless Steel</v>
          </cell>
          <cell r="D1669" t="str">
            <v>Gerber Brass.Parts</v>
          </cell>
          <cell r="E1669" t="str">
            <v>Part/Accessory</v>
          </cell>
          <cell r="F1669" t="str">
            <v>Active</v>
          </cell>
          <cell r="G1669" t="str">
            <v>P</v>
          </cell>
          <cell r="H1669" t="str">
            <v>1524</v>
          </cell>
          <cell r="I1669">
            <v>0.21</v>
          </cell>
          <cell r="J1669">
            <v>1218</v>
          </cell>
          <cell r="K1669">
            <v>0</v>
          </cell>
          <cell r="L1669">
            <v>161</v>
          </cell>
          <cell r="M1669">
            <v>115</v>
          </cell>
          <cell r="N1669">
            <v>256</v>
          </cell>
          <cell r="O1669">
            <v>121</v>
          </cell>
          <cell r="P1669">
            <v>89</v>
          </cell>
          <cell r="Q1669">
            <v>198</v>
          </cell>
          <cell r="R1669">
            <v>251</v>
          </cell>
          <cell r="S1669">
            <v>67</v>
          </cell>
          <cell r="T1669">
            <v>96</v>
          </cell>
          <cell r="U1669">
            <v>85</v>
          </cell>
          <cell r="V1669">
            <v>95</v>
          </cell>
          <cell r="W1669">
            <v>98</v>
          </cell>
          <cell r="X1669">
            <v>118</v>
          </cell>
          <cell r="Y1669" t="str">
            <v>SHENZHEN</v>
          </cell>
        </row>
        <row r="1670">
          <cell r="B1670" t="str">
            <v>G0090705</v>
          </cell>
          <cell r="C1670" t="str">
            <v>Handle Screw for Roman Tub 2 &amp; 3 Handle Valve</v>
          </cell>
          <cell r="D1670" t="str">
            <v>Gerber Brass.Parts</v>
          </cell>
          <cell r="E1670" t="str">
            <v>Part/Accessory</v>
          </cell>
          <cell r="F1670" t="str">
            <v>Active</v>
          </cell>
          <cell r="G1670" t="str">
            <v>P</v>
          </cell>
          <cell r="H1670" t="str">
            <v>G00088</v>
          </cell>
          <cell r="I1670">
            <v>0.10100000000000001</v>
          </cell>
          <cell r="J1670">
            <v>33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0</v>
          </cell>
          <cell r="P1670">
            <v>0</v>
          </cell>
          <cell r="Q1670">
            <v>0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  <cell r="W1670">
            <v>0</v>
          </cell>
          <cell r="X1670">
            <v>0</v>
          </cell>
          <cell r="Y1670" t="str">
            <v>LAREDO</v>
          </cell>
        </row>
        <row r="1671">
          <cell r="B1671" t="str">
            <v>G0090711</v>
          </cell>
          <cell r="C1671" t="str">
            <v>Diverter Handle (All Wall) Chrome</v>
          </cell>
          <cell r="D1671" t="str">
            <v>Gerber Brass.Parts</v>
          </cell>
          <cell r="E1671" t="str">
            <v>Part/Accessory</v>
          </cell>
          <cell r="F1671" t="str">
            <v>Active</v>
          </cell>
          <cell r="G1671" t="str">
            <v>P</v>
          </cell>
          <cell r="H1671" t="str">
            <v>1524</v>
          </cell>
          <cell r="I1671">
            <v>1.54</v>
          </cell>
          <cell r="J1671">
            <v>88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0</v>
          </cell>
          <cell r="P1671">
            <v>0</v>
          </cell>
          <cell r="Q1671">
            <v>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  <cell r="W1671">
            <v>0</v>
          </cell>
          <cell r="X1671">
            <v>0</v>
          </cell>
          <cell r="Y1671" t="str">
            <v>SHENZHEN</v>
          </cell>
        </row>
        <row r="1672">
          <cell r="B1672" t="str">
            <v>G0090741</v>
          </cell>
          <cell r="C1672" t="str">
            <v>O-Ring for 90-740 &amp; 97-731</v>
          </cell>
          <cell r="D1672" t="str">
            <v>Gerber Brass.Parts</v>
          </cell>
          <cell r="E1672" t="str">
            <v>Part/Accessory</v>
          </cell>
          <cell r="F1672" t="str">
            <v>Active</v>
          </cell>
          <cell r="G1672" t="str">
            <v>P</v>
          </cell>
          <cell r="H1672" t="str">
            <v>1524</v>
          </cell>
          <cell r="I1672">
            <v>9.4E-2</v>
          </cell>
          <cell r="J1672">
            <v>3532</v>
          </cell>
          <cell r="K1672">
            <v>0</v>
          </cell>
          <cell r="L1672">
            <v>12</v>
          </cell>
          <cell r="M1672">
            <v>11</v>
          </cell>
          <cell r="N1672">
            <v>11</v>
          </cell>
          <cell r="O1672">
            <v>12</v>
          </cell>
          <cell r="P1672">
            <v>12</v>
          </cell>
          <cell r="Q1672">
            <v>12</v>
          </cell>
          <cell r="R1672">
            <v>11</v>
          </cell>
          <cell r="S1672">
            <v>13</v>
          </cell>
          <cell r="T1672">
            <v>12</v>
          </cell>
          <cell r="U1672">
            <v>12</v>
          </cell>
          <cell r="V1672">
            <v>13</v>
          </cell>
          <cell r="W1672">
            <v>12</v>
          </cell>
          <cell r="X1672">
            <v>13</v>
          </cell>
          <cell r="Y1672" t="str">
            <v>SHENZHEN</v>
          </cell>
        </row>
        <row r="1673">
          <cell r="B1673" t="str">
            <v>G0090809</v>
          </cell>
          <cell r="C1673" t="str">
            <v>Clevis for 1/4" Diameter Ball Rod</v>
          </cell>
          <cell r="D1673" t="str">
            <v>Gerber Brass.Parts</v>
          </cell>
          <cell r="E1673" t="str">
            <v>Part/Accessory</v>
          </cell>
          <cell r="F1673" t="str">
            <v>Active</v>
          </cell>
          <cell r="G1673" t="str">
            <v>P</v>
          </cell>
          <cell r="H1673" t="str">
            <v>1524</v>
          </cell>
          <cell r="I1673">
            <v>0.26</v>
          </cell>
          <cell r="J1673">
            <v>236</v>
          </cell>
          <cell r="K1673">
            <v>0</v>
          </cell>
          <cell r="L1673">
            <v>35</v>
          </cell>
          <cell r="M1673">
            <v>46</v>
          </cell>
          <cell r="N1673">
            <v>29</v>
          </cell>
          <cell r="O1673">
            <v>41</v>
          </cell>
          <cell r="P1673">
            <v>25</v>
          </cell>
          <cell r="Q1673">
            <v>46</v>
          </cell>
          <cell r="R1673">
            <v>22</v>
          </cell>
          <cell r="S1673">
            <v>25</v>
          </cell>
          <cell r="T1673">
            <v>45</v>
          </cell>
          <cell r="U1673">
            <v>34</v>
          </cell>
          <cell r="V1673">
            <v>28</v>
          </cell>
          <cell r="W1673">
            <v>57</v>
          </cell>
          <cell r="X1673">
            <v>56</v>
          </cell>
          <cell r="Y1673" t="str">
            <v>SHENZHEN</v>
          </cell>
        </row>
        <row r="1674">
          <cell r="B1674" t="str">
            <v>G0090832</v>
          </cell>
          <cell r="C1674" t="str">
            <v>Packing for Lavatory Drain</v>
          </cell>
          <cell r="D1674" t="str">
            <v>Gerber Brass.Parts</v>
          </cell>
          <cell r="E1674" t="str">
            <v>Part/Accessory</v>
          </cell>
          <cell r="F1674" t="str">
            <v>Active</v>
          </cell>
          <cell r="G1674" t="str">
            <v>P</v>
          </cell>
          <cell r="H1674" t="str">
            <v>1524</v>
          </cell>
          <cell r="I1674">
            <v>0.28000000000000003</v>
          </cell>
          <cell r="J1674">
            <v>1012</v>
          </cell>
          <cell r="K1674">
            <v>0</v>
          </cell>
          <cell r="L1674">
            <v>11</v>
          </cell>
          <cell r="M1674">
            <v>10</v>
          </cell>
          <cell r="N1674">
            <v>10</v>
          </cell>
          <cell r="O1674">
            <v>11</v>
          </cell>
          <cell r="P1674">
            <v>11</v>
          </cell>
          <cell r="Q1674">
            <v>11</v>
          </cell>
          <cell r="R1674">
            <v>10</v>
          </cell>
          <cell r="S1674">
            <v>11</v>
          </cell>
          <cell r="T1674">
            <v>11</v>
          </cell>
          <cell r="U1674">
            <v>11</v>
          </cell>
          <cell r="V1674">
            <v>12</v>
          </cell>
          <cell r="W1674">
            <v>11</v>
          </cell>
          <cell r="X1674">
            <v>12</v>
          </cell>
          <cell r="Y1674" t="str">
            <v>SHENZHEN</v>
          </cell>
        </row>
        <row r="1675">
          <cell r="B1675" t="str">
            <v>G0090833</v>
          </cell>
          <cell r="C1675" t="str">
            <v>Nut for Lavatory Drain Chrome</v>
          </cell>
          <cell r="D1675" t="str">
            <v>Gerber Brass.Parts</v>
          </cell>
          <cell r="E1675" t="str">
            <v>Part/Accessory</v>
          </cell>
          <cell r="F1675" t="str">
            <v>Active</v>
          </cell>
          <cell r="G1675" t="str">
            <v>P</v>
          </cell>
          <cell r="H1675" t="str">
            <v>1524</v>
          </cell>
          <cell r="I1675">
            <v>0.69000000000000006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  <cell r="W1675">
            <v>0</v>
          </cell>
          <cell r="X1675">
            <v>0</v>
          </cell>
          <cell r="Y1675" t="str">
            <v>PLANDROP25</v>
          </cell>
        </row>
        <row r="1676">
          <cell r="B1676" t="str">
            <v>G0090890</v>
          </cell>
          <cell r="C1676" t="str">
            <v>Screw</v>
          </cell>
          <cell r="D1676" t="str">
            <v>Gerber Brass.Parts</v>
          </cell>
          <cell r="E1676" t="str">
            <v>Part/Accessory</v>
          </cell>
          <cell r="F1676" t="str">
            <v>Active</v>
          </cell>
          <cell r="G1676" t="str">
            <v>P</v>
          </cell>
          <cell r="H1676" t="str">
            <v>1524</v>
          </cell>
          <cell r="I1676">
            <v>0.248</v>
          </cell>
          <cell r="J1676">
            <v>15896</v>
          </cell>
          <cell r="K1676">
            <v>0</v>
          </cell>
          <cell r="L1676">
            <v>0</v>
          </cell>
          <cell r="M1676">
            <v>1</v>
          </cell>
          <cell r="N1676">
            <v>1</v>
          </cell>
          <cell r="O1676">
            <v>1</v>
          </cell>
          <cell r="P1676">
            <v>1</v>
          </cell>
          <cell r="Q1676">
            <v>1</v>
          </cell>
          <cell r="R1676">
            <v>1</v>
          </cell>
          <cell r="S1676">
            <v>1</v>
          </cell>
          <cell r="T1676">
            <v>1</v>
          </cell>
          <cell r="U1676">
            <v>1</v>
          </cell>
          <cell r="V1676">
            <v>1</v>
          </cell>
          <cell r="W1676">
            <v>1</v>
          </cell>
          <cell r="X1676">
            <v>1</v>
          </cell>
          <cell r="Y1676" t="str">
            <v>SHENZHEN</v>
          </cell>
        </row>
        <row r="1677">
          <cell r="B1677" t="str">
            <v>G0090940</v>
          </cell>
          <cell r="C1677" t="str">
            <v>Washer for Tub &amp; Shower Stem/Bonnet</v>
          </cell>
          <cell r="D1677" t="str">
            <v>Gerber Brass.Parts</v>
          </cell>
          <cell r="E1677" t="str">
            <v>Part/Accessory</v>
          </cell>
          <cell r="F1677" t="str">
            <v>Active</v>
          </cell>
          <cell r="G1677" t="str">
            <v>P</v>
          </cell>
          <cell r="H1677" t="str">
            <v>G00088</v>
          </cell>
          <cell r="I1677">
            <v>0.05</v>
          </cell>
          <cell r="J1677">
            <v>155</v>
          </cell>
          <cell r="K1677">
            <v>0</v>
          </cell>
          <cell r="L1677">
            <v>2</v>
          </cell>
          <cell r="M1677">
            <v>3</v>
          </cell>
          <cell r="N1677">
            <v>3</v>
          </cell>
          <cell r="O1677">
            <v>3</v>
          </cell>
          <cell r="P1677">
            <v>3</v>
          </cell>
          <cell r="Q1677">
            <v>4</v>
          </cell>
          <cell r="R1677">
            <v>3</v>
          </cell>
          <cell r="S1677">
            <v>4</v>
          </cell>
          <cell r="T1677">
            <v>3</v>
          </cell>
          <cell r="U1677">
            <v>3</v>
          </cell>
          <cell r="V1677">
            <v>4</v>
          </cell>
          <cell r="W1677">
            <v>3</v>
          </cell>
          <cell r="X1677">
            <v>4</v>
          </cell>
          <cell r="Y1677" t="str">
            <v>LAREDO</v>
          </cell>
        </row>
        <row r="1678">
          <cell r="B1678" t="str">
            <v>G0091007</v>
          </cell>
          <cell r="C1678" t="str">
            <v>Shank Nut</v>
          </cell>
          <cell r="D1678" t="str">
            <v>Gerber Brass.Parts</v>
          </cell>
          <cell r="E1678" t="str">
            <v>Part/Accessory</v>
          </cell>
          <cell r="F1678" t="str">
            <v>Active</v>
          </cell>
          <cell r="G1678" t="str">
            <v>P</v>
          </cell>
          <cell r="H1678" t="str">
            <v>G00088</v>
          </cell>
          <cell r="I1678">
            <v>0.192</v>
          </cell>
          <cell r="J1678">
            <v>135</v>
          </cell>
          <cell r="K1678">
            <v>0</v>
          </cell>
          <cell r="L1678">
            <v>1</v>
          </cell>
          <cell r="M1678">
            <v>6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1</v>
          </cell>
          <cell r="W1678">
            <v>0</v>
          </cell>
          <cell r="X1678">
            <v>3</v>
          </cell>
          <cell r="Y1678" t="str">
            <v>LAREDO</v>
          </cell>
        </row>
        <row r="1679">
          <cell r="B1679" t="str">
            <v>G0091009</v>
          </cell>
          <cell r="C1679" t="str">
            <v>Ferrule Nut</v>
          </cell>
          <cell r="D1679" t="str">
            <v>Gerber Brass.Parts</v>
          </cell>
          <cell r="E1679" t="str">
            <v>Part/Accessory</v>
          </cell>
          <cell r="F1679" t="str">
            <v>Active</v>
          </cell>
          <cell r="G1679" t="str">
            <v>P</v>
          </cell>
          <cell r="H1679" t="str">
            <v>1524</v>
          </cell>
          <cell r="I1679">
            <v>0.47200000000000003</v>
          </cell>
          <cell r="J1679">
            <v>297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Y1679" t="str">
            <v>SHENZHEN</v>
          </cell>
        </row>
        <row r="1680">
          <cell r="B1680" t="str">
            <v>G0091015</v>
          </cell>
          <cell r="C1680" t="str">
            <v>Brass Seat 1/2 -20 (Widespreads Only)</v>
          </cell>
          <cell r="D1680" t="str">
            <v>Gerber Brass.Parts</v>
          </cell>
          <cell r="E1680" t="str">
            <v>Part/Accessory</v>
          </cell>
          <cell r="F1680" t="str">
            <v>Active</v>
          </cell>
          <cell r="G1680" t="str">
            <v>P</v>
          </cell>
          <cell r="H1680" t="str">
            <v>G00088</v>
          </cell>
          <cell r="I1680">
            <v>1.127</v>
          </cell>
          <cell r="J1680">
            <v>12</v>
          </cell>
          <cell r="K1680">
            <v>0</v>
          </cell>
          <cell r="L1680">
            <v>2</v>
          </cell>
          <cell r="M1680">
            <v>3</v>
          </cell>
          <cell r="N1680">
            <v>3</v>
          </cell>
          <cell r="O1680">
            <v>3</v>
          </cell>
          <cell r="P1680">
            <v>3</v>
          </cell>
          <cell r="Q1680">
            <v>3</v>
          </cell>
          <cell r="R1680">
            <v>3</v>
          </cell>
          <cell r="S1680">
            <v>3</v>
          </cell>
          <cell r="T1680">
            <v>3</v>
          </cell>
          <cell r="U1680">
            <v>3</v>
          </cell>
          <cell r="V1680">
            <v>3</v>
          </cell>
          <cell r="W1680">
            <v>3</v>
          </cell>
          <cell r="X1680">
            <v>3</v>
          </cell>
          <cell r="Y1680" t="str">
            <v>LAREDO</v>
          </cell>
        </row>
        <row r="1681">
          <cell r="B1681" t="str">
            <v>G0091022</v>
          </cell>
          <cell r="C1681" t="str">
            <v>Lock Nut Chrome</v>
          </cell>
          <cell r="D1681" t="str">
            <v>Gerber Brass.Parts</v>
          </cell>
          <cell r="E1681" t="str">
            <v>Part/Accessory</v>
          </cell>
          <cell r="F1681" t="str">
            <v>Active</v>
          </cell>
          <cell r="G1681" t="str">
            <v>P</v>
          </cell>
          <cell r="H1681" t="str">
            <v>G00088</v>
          </cell>
          <cell r="I1681">
            <v>0.45700000000000002</v>
          </cell>
          <cell r="J1681">
            <v>3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  <cell r="W1681">
            <v>0</v>
          </cell>
          <cell r="X1681">
            <v>0</v>
          </cell>
          <cell r="Y1681" t="str">
            <v>LAREDO</v>
          </cell>
        </row>
        <row r="1682">
          <cell r="B1682" t="str">
            <v>G0091028</v>
          </cell>
          <cell r="C1682" t="str">
            <v>Shank Washer for Widespread End Valve</v>
          </cell>
          <cell r="D1682" t="str">
            <v>Gerber Brass.Parts</v>
          </cell>
          <cell r="E1682" t="str">
            <v>Part/Accessory</v>
          </cell>
          <cell r="F1682" t="str">
            <v>Active</v>
          </cell>
          <cell r="G1682" t="str">
            <v>P</v>
          </cell>
          <cell r="H1682" t="str">
            <v>G00088</v>
          </cell>
          <cell r="I1682">
            <v>0.26</v>
          </cell>
          <cell r="J1682">
            <v>13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0</v>
          </cell>
          <cell r="W1682">
            <v>0</v>
          </cell>
          <cell r="X1682">
            <v>0</v>
          </cell>
          <cell r="Y1682" t="str">
            <v>LAREDO</v>
          </cell>
        </row>
        <row r="1683">
          <cell r="B1683" t="str">
            <v>G0091095</v>
          </cell>
          <cell r="C1683" t="str">
            <v>12" Tube 20 Gauge</v>
          </cell>
          <cell r="D1683" t="str">
            <v>Gerber Brass.Parts</v>
          </cell>
          <cell r="E1683" t="str">
            <v>Part/Accessory</v>
          </cell>
          <cell r="F1683" t="str">
            <v>Active</v>
          </cell>
          <cell r="G1683" t="str">
            <v>P</v>
          </cell>
          <cell r="H1683" t="str">
            <v>G00088</v>
          </cell>
          <cell r="I1683">
            <v>4.0159700000000003</v>
          </cell>
          <cell r="J1683">
            <v>11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0</v>
          </cell>
          <cell r="P1683">
            <v>0</v>
          </cell>
          <cell r="Q1683">
            <v>0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  <cell r="X1683">
            <v>0</v>
          </cell>
          <cell r="Y1683" t="str">
            <v>LAREDO</v>
          </cell>
        </row>
        <row r="1684">
          <cell r="B1684" t="str">
            <v>G0091122</v>
          </cell>
          <cell r="C1684" t="str">
            <v>Lower Wire 5-1/8"</v>
          </cell>
          <cell r="D1684" t="str">
            <v>Gerber Brass.Parts</v>
          </cell>
          <cell r="E1684" t="str">
            <v>Part/Accessory</v>
          </cell>
          <cell r="F1684" t="str">
            <v>Active</v>
          </cell>
          <cell r="G1684" t="str">
            <v>P</v>
          </cell>
          <cell r="H1684" t="str">
            <v>1524</v>
          </cell>
          <cell r="I1684">
            <v>0.77</v>
          </cell>
          <cell r="J1684">
            <v>257</v>
          </cell>
          <cell r="K1684">
            <v>0</v>
          </cell>
          <cell r="L1684">
            <v>2</v>
          </cell>
          <cell r="M1684">
            <v>3</v>
          </cell>
          <cell r="N1684">
            <v>3</v>
          </cell>
          <cell r="O1684">
            <v>3</v>
          </cell>
          <cell r="P1684">
            <v>3</v>
          </cell>
          <cell r="Q1684">
            <v>3</v>
          </cell>
          <cell r="R1684">
            <v>3</v>
          </cell>
          <cell r="S1684">
            <v>3</v>
          </cell>
          <cell r="T1684">
            <v>3</v>
          </cell>
          <cell r="U1684">
            <v>3</v>
          </cell>
          <cell r="V1684">
            <v>3</v>
          </cell>
          <cell r="W1684">
            <v>3</v>
          </cell>
          <cell r="X1684">
            <v>3</v>
          </cell>
          <cell r="Y1684" t="str">
            <v>SHENZHEN</v>
          </cell>
        </row>
        <row r="1685">
          <cell r="B1685" t="str">
            <v>G0091130</v>
          </cell>
          <cell r="C1685" t="str">
            <v>Upper Wire (O.S.Pop-Up Drain)</v>
          </cell>
          <cell r="D1685" t="str">
            <v>Gerber Brass.Parts</v>
          </cell>
          <cell r="E1685" t="str">
            <v>Part/Accessory</v>
          </cell>
          <cell r="F1685" t="str">
            <v>Active</v>
          </cell>
          <cell r="G1685" t="str">
            <v>P</v>
          </cell>
          <cell r="H1685" t="str">
            <v>1524</v>
          </cell>
          <cell r="I1685">
            <v>0.56900000000000006</v>
          </cell>
          <cell r="J1685">
            <v>358</v>
          </cell>
          <cell r="K1685">
            <v>0</v>
          </cell>
          <cell r="L1685">
            <v>3</v>
          </cell>
          <cell r="M1685">
            <v>5</v>
          </cell>
          <cell r="N1685">
            <v>1</v>
          </cell>
          <cell r="O1685">
            <v>11</v>
          </cell>
          <cell r="P1685">
            <v>8</v>
          </cell>
          <cell r="Q1685">
            <v>2</v>
          </cell>
          <cell r="R1685">
            <v>6</v>
          </cell>
          <cell r="S1685">
            <v>1</v>
          </cell>
          <cell r="T1685">
            <v>4</v>
          </cell>
          <cell r="U1685">
            <v>2</v>
          </cell>
          <cell r="V1685">
            <v>1</v>
          </cell>
          <cell r="W1685">
            <v>1</v>
          </cell>
          <cell r="X1685">
            <v>1</v>
          </cell>
          <cell r="Y1685" t="str">
            <v>SHENZHEN</v>
          </cell>
        </row>
        <row r="1686">
          <cell r="B1686" t="str">
            <v>G0091131</v>
          </cell>
          <cell r="C1686" t="str">
            <v>Top Wire (Bath Waste)</v>
          </cell>
          <cell r="D1686" t="str">
            <v>Gerber Brass.Parts</v>
          </cell>
          <cell r="E1686" t="str">
            <v>Part/Accessory</v>
          </cell>
          <cell r="F1686" t="str">
            <v>Active</v>
          </cell>
          <cell r="G1686" t="str">
            <v>P</v>
          </cell>
          <cell r="H1686" t="str">
            <v>1524</v>
          </cell>
          <cell r="I1686">
            <v>0.67</v>
          </cell>
          <cell r="J1686">
            <v>61</v>
          </cell>
          <cell r="K1686">
            <v>0</v>
          </cell>
          <cell r="L1686">
            <v>1</v>
          </cell>
          <cell r="M1686">
            <v>1</v>
          </cell>
          <cell r="N1686">
            <v>1</v>
          </cell>
          <cell r="O1686">
            <v>1</v>
          </cell>
          <cell r="P1686">
            <v>1</v>
          </cell>
          <cell r="Q1686">
            <v>1</v>
          </cell>
          <cell r="R1686">
            <v>1</v>
          </cell>
          <cell r="S1686">
            <v>1</v>
          </cell>
          <cell r="T1686">
            <v>1</v>
          </cell>
          <cell r="U1686">
            <v>1</v>
          </cell>
          <cell r="V1686">
            <v>1</v>
          </cell>
          <cell r="W1686">
            <v>1</v>
          </cell>
          <cell r="X1686">
            <v>1</v>
          </cell>
          <cell r="Y1686" t="str">
            <v>SHENZHEN</v>
          </cell>
        </row>
        <row r="1687">
          <cell r="B1687" t="str">
            <v>G0091132</v>
          </cell>
          <cell r="C1687" t="str">
            <v>Middle Wire (Bath Waste)</v>
          </cell>
          <cell r="D1687" t="str">
            <v>Gerber Brass.Parts</v>
          </cell>
          <cell r="E1687" t="str">
            <v>Part/Accessory</v>
          </cell>
          <cell r="F1687" t="str">
            <v>Active</v>
          </cell>
          <cell r="G1687" t="str">
            <v>P</v>
          </cell>
          <cell r="H1687" t="str">
            <v>1524</v>
          </cell>
          <cell r="I1687">
            <v>0.55000000000000004</v>
          </cell>
          <cell r="J1687">
            <v>369</v>
          </cell>
          <cell r="K1687">
            <v>0</v>
          </cell>
          <cell r="L1687">
            <v>2</v>
          </cell>
          <cell r="M1687">
            <v>1</v>
          </cell>
          <cell r="N1687">
            <v>1</v>
          </cell>
          <cell r="O1687">
            <v>1</v>
          </cell>
          <cell r="P1687">
            <v>1</v>
          </cell>
          <cell r="Q1687">
            <v>1</v>
          </cell>
          <cell r="R1687">
            <v>1</v>
          </cell>
          <cell r="S1687">
            <v>1</v>
          </cell>
          <cell r="T1687">
            <v>1</v>
          </cell>
          <cell r="U1687">
            <v>1</v>
          </cell>
          <cell r="V1687">
            <v>1</v>
          </cell>
          <cell r="W1687">
            <v>1</v>
          </cell>
          <cell r="X1687">
            <v>1</v>
          </cell>
          <cell r="Y1687" t="str">
            <v>SHENZHEN</v>
          </cell>
        </row>
        <row r="1688">
          <cell r="B1688" t="str">
            <v>G0091133</v>
          </cell>
          <cell r="C1688" t="str">
            <v>Lower Wire for Plunger</v>
          </cell>
          <cell r="D1688" t="str">
            <v>Gerber Brass.Parts</v>
          </cell>
          <cell r="E1688" t="str">
            <v>Part/Accessory</v>
          </cell>
          <cell r="F1688" t="str">
            <v>Active</v>
          </cell>
          <cell r="G1688" t="str">
            <v>P</v>
          </cell>
          <cell r="H1688" t="str">
            <v>1524</v>
          </cell>
          <cell r="I1688">
            <v>0.31900000000000001</v>
          </cell>
          <cell r="J1688">
            <v>44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  <cell r="X1688">
            <v>0</v>
          </cell>
          <cell r="Y1688" t="str">
            <v>SHENZHEN</v>
          </cell>
        </row>
        <row r="1689">
          <cell r="B1689" t="str">
            <v>G0091135</v>
          </cell>
          <cell r="C1689" t="str">
            <v>Bath Drain Adapter</v>
          </cell>
          <cell r="D1689" t="str">
            <v>Gerber Brass.Parts</v>
          </cell>
          <cell r="E1689" t="str">
            <v>Part/Accessory</v>
          </cell>
          <cell r="F1689" t="str">
            <v>Active</v>
          </cell>
          <cell r="G1689" t="str">
            <v>P</v>
          </cell>
          <cell r="H1689" t="str">
            <v>1524</v>
          </cell>
          <cell r="I1689">
            <v>0.24</v>
          </cell>
          <cell r="J1689">
            <v>73</v>
          </cell>
          <cell r="K1689">
            <v>0</v>
          </cell>
          <cell r="L1689">
            <v>8</v>
          </cell>
          <cell r="M1689">
            <v>5</v>
          </cell>
          <cell r="N1689">
            <v>5</v>
          </cell>
          <cell r="O1689">
            <v>5</v>
          </cell>
          <cell r="P1689">
            <v>5</v>
          </cell>
          <cell r="Q1689">
            <v>5</v>
          </cell>
          <cell r="R1689">
            <v>5</v>
          </cell>
          <cell r="S1689">
            <v>6</v>
          </cell>
          <cell r="T1689">
            <v>5</v>
          </cell>
          <cell r="U1689">
            <v>5</v>
          </cell>
          <cell r="V1689">
            <v>6</v>
          </cell>
          <cell r="W1689">
            <v>5</v>
          </cell>
          <cell r="X1689">
            <v>6</v>
          </cell>
          <cell r="Y1689" t="str">
            <v>SHENZHEN</v>
          </cell>
        </row>
        <row r="1690">
          <cell r="B1690" t="str">
            <v>G0091140</v>
          </cell>
          <cell r="C1690" t="str">
            <v>Cotter Pin</v>
          </cell>
          <cell r="D1690" t="str">
            <v>Gerber Brass.Parts</v>
          </cell>
          <cell r="E1690" t="str">
            <v>Part/Accessory</v>
          </cell>
          <cell r="F1690" t="str">
            <v>Active</v>
          </cell>
          <cell r="G1690" t="str">
            <v>P</v>
          </cell>
          <cell r="H1690" t="str">
            <v>1524</v>
          </cell>
          <cell r="I1690">
            <v>0.24</v>
          </cell>
          <cell r="J1690">
            <v>0</v>
          </cell>
          <cell r="K1690">
            <v>0</v>
          </cell>
          <cell r="L1690">
            <v>21</v>
          </cell>
          <cell r="M1690">
            <v>14</v>
          </cell>
          <cell r="N1690">
            <v>13</v>
          </cell>
          <cell r="O1690">
            <v>15</v>
          </cell>
          <cell r="P1690">
            <v>14</v>
          </cell>
          <cell r="Q1690">
            <v>15</v>
          </cell>
          <cell r="R1690">
            <v>14</v>
          </cell>
          <cell r="S1690">
            <v>15</v>
          </cell>
          <cell r="T1690">
            <v>14</v>
          </cell>
          <cell r="U1690">
            <v>14</v>
          </cell>
          <cell r="V1690">
            <v>15</v>
          </cell>
          <cell r="W1690">
            <v>14</v>
          </cell>
          <cell r="X1690">
            <v>15</v>
          </cell>
          <cell r="Y1690" t="str">
            <v>SHENZHEN</v>
          </cell>
        </row>
        <row r="1691">
          <cell r="B1691" t="str">
            <v>G0091150</v>
          </cell>
          <cell r="C1691" t="str">
            <v>Beveled Head Gasket for Bath Drain Head</v>
          </cell>
          <cell r="D1691" t="str">
            <v>Gerber Brass.Parts</v>
          </cell>
          <cell r="E1691" t="str">
            <v>Part/Accessory</v>
          </cell>
          <cell r="F1691" t="str">
            <v>Active</v>
          </cell>
          <cell r="G1691" t="str">
            <v>P</v>
          </cell>
          <cell r="H1691" t="str">
            <v>1524</v>
          </cell>
          <cell r="I1691">
            <v>0.75</v>
          </cell>
          <cell r="J1691">
            <v>822</v>
          </cell>
          <cell r="K1691">
            <v>0</v>
          </cell>
          <cell r="L1691">
            <v>159</v>
          </cell>
          <cell r="M1691">
            <v>189</v>
          </cell>
          <cell r="N1691">
            <v>140</v>
          </cell>
          <cell r="O1691">
            <v>140</v>
          </cell>
          <cell r="P1691">
            <v>186</v>
          </cell>
          <cell r="Q1691">
            <v>144</v>
          </cell>
          <cell r="R1691">
            <v>127</v>
          </cell>
          <cell r="S1691">
            <v>215</v>
          </cell>
          <cell r="T1691">
            <v>184</v>
          </cell>
          <cell r="U1691">
            <v>237</v>
          </cell>
          <cell r="V1691">
            <v>134</v>
          </cell>
          <cell r="W1691">
            <v>140</v>
          </cell>
          <cell r="X1691">
            <v>149</v>
          </cell>
          <cell r="Y1691" t="str">
            <v>SHENZHEN</v>
          </cell>
        </row>
        <row r="1692">
          <cell r="B1692" t="str">
            <v>G0091151</v>
          </cell>
          <cell r="C1692" t="str">
            <v>O-Ring for Ultamira Handles</v>
          </cell>
          <cell r="D1692" t="str">
            <v>Gerber Brass.Parts</v>
          </cell>
          <cell r="E1692" t="str">
            <v>Part/Accessory</v>
          </cell>
          <cell r="F1692" t="str">
            <v>Active</v>
          </cell>
          <cell r="G1692" t="str">
            <v>P</v>
          </cell>
          <cell r="H1692" t="str">
            <v>1524</v>
          </cell>
          <cell r="I1692">
            <v>0.28000000000000003</v>
          </cell>
          <cell r="J1692">
            <v>8578</v>
          </cell>
          <cell r="K1692">
            <v>0</v>
          </cell>
          <cell r="L1692">
            <v>3</v>
          </cell>
          <cell r="M1692">
            <v>2</v>
          </cell>
          <cell r="N1692">
            <v>1</v>
          </cell>
          <cell r="O1692">
            <v>2</v>
          </cell>
          <cell r="P1692">
            <v>2</v>
          </cell>
          <cell r="Q1692">
            <v>2</v>
          </cell>
          <cell r="R1692">
            <v>2</v>
          </cell>
          <cell r="S1692">
            <v>2</v>
          </cell>
          <cell r="T1692">
            <v>2</v>
          </cell>
          <cell r="U1692">
            <v>2</v>
          </cell>
          <cell r="V1692">
            <v>2</v>
          </cell>
          <cell r="W1692">
            <v>2</v>
          </cell>
          <cell r="X1692">
            <v>2</v>
          </cell>
          <cell r="Y1692" t="str">
            <v>SHENZHEN</v>
          </cell>
        </row>
        <row r="1693">
          <cell r="B1693" t="str">
            <v>G0091152</v>
          </cell>
          <cell r="C1693" t="str">
            <v>O-Ring for 41-253 &amp; 41-258</v>
          </cell>
          <cell r="D1693" t="str">
            <v>Gerber Brass.Parts</v>
          </cell>
          <cell r="E1693" t="str">
            <v>Part/Accessory</v>
          </cell>
          <cell r="F1693" t="str">
            <v>Active</v>
          </cell>
          <cell r="G1693" t="str">
            <v>P</v>
          </cell>
          <cell r="H1693" t="str">
            <v>1524</v>
          </cell>
          <cell r="I1693">
            <v>0.11</v>
          </cell>
          <cell r="J1693">
            <v>5432</v>
          </cell>
          <cell r="K1693">
            <v>0</v>
          </cell>
          <cell r="L1693">
            <v>3</v>
          </cell>
          <cell r="M1693">
            <v>3</v>
          </cell>
          <cell r="N1693">
            <v>6</v>
          </cell>
          <cell r="O1693">
            <v>1</v>
          </cell>
          <cell r="P1693">
            <v>1</v>
          </cell>
          <cell r="Q1693">
            <v>3</v>
          </cell>
          <cell r="R1693">
            <v>2</v>
          </cell>
          <cell r="S1693">
            <v>2</v>
          </cell>
          <cell r="T1693">
            <v>1</v>
          </cell>
          <cell r="U1693">
            <v>3</v>
          </cell>
          <cell r="V1693">
            <v>7</v>
          </cell>
          <cell r="W1693">
            <v>1</v>
          </cell>
          <cell r="X1693">
            <v>3</v>
          </cell>
          <cell r="Y1693" t="str">
            <v>SHENZHEN</v>
          </cell>
        </row>
        <row r="1694">
          <cell r="B1694" t="str">
            <v>G0091170</v>
          </cell>
          <cell r="C1694" t="str">
            <v>Spring for Trip Lever Face Plate</v>
          </cell>
          <cell r="D1694" t="str">
            <v>Gerber Brass.Parts</v>
          </cell>
          <cell r="E1694" t="str">
            <v>Part/Accessory</v>
          </cell>
          <cell r="F1694" t="str">
            <v>Active</v>
          </cell>
          <cell r="G1694" t="str">
            <v>P</v>
          </cell>
          <cell r="H1694" t="str">
            <v>1524</v>
          </cell>
          <cell r="I1694">
            <v>0.28300000000000003</v>
          </cell>
          <cell r="J1694">
            <v>554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0</v>
          </cell>
          <cell r="P1694">
            <v>0</v>
          </cell>
          <cell r="Q1694">
            <v>0</v>
          </cell>
          <cell r="R1694">
            <v>0</v>
          </cell>
          <cell r="S1694">
            <v>0</v>
          </cell>
          <cell r="T1694">
            <v>0</v>
          </cell>
          <cell r="U1694">
            <v>0</v>
          </cell>
          <cell r="V1694">
            <v>0</v>
          </cell>
          <cell r="W1694">
            <v>0</v>
          </cell>
          <cell r="X1694">
            <v>0</v>
          </cell>
          <cell r="Y1694" t="str">
            <v>SHENZHEN</v>
          </cell>
        </row>
        <row r="1695">
          <cell r="B1695" t="str">
            <v>G0091260</v>
          </cell>
          <cell r="C1695" t="str">
            <v>Washer for Tub Drain</v>
          </cell>
          <cell r="D1695" t="str">
            <v>Gerber Brass.Parts</v>
          </cell>
          <cell r="E1695" t="str">
            <v>Part/Accessory</v>
          </cell>
          <cell r="F1695" t="str">
            <v>Active</v>
          </cell>
          <cell r="G1695" t="str">
            <v>P</v>
          </cell>
          <cell r="H1695" t="str">
            <v>1524</v>
          </cell>
          <cell r="I1695">
            <v>0.42</v>
          </cell>
          <cell r="J1695">
            <v>744</v>
          </cell>
          <cell r="K1695">
            <v>0</v>
          </cell>
          <cell r="L1695">
            <v>224</v>
          </cell>
          <cell r="M1695">
            <v>229</v>
          </cell>
          <cell r="N1695">
            <v>282</v>
          </cell>
          <cell r="O1695">
            <v>223</v>
          </cell>
          <cell r="P1695">
            <v>214</v>
          </cell>
          <cell r="Q1695">
            <v>162</v>
          </cell>
          <cell r="R1695">
            <v>207</v>
          </cell>
          <cell r="S1695">
            <v>185</v>
          </cell>
          <cell r="T1695">
            <v>291</v>
          </cell>
          <cell r="U1695">
            <v>205</v>
          </cell>
          <cell r="V1695">
            <v>156</v>
          </cell>
          <cell r="W1695">
            <v>192</v>
          </cell>
          <cell r="X1695">
            <v>144</v>
          </cell>
          <cell r="Y1695" t="str">
            <v>SHENZHEN</v>
          </cell>
        </row>
        <row r="1696">
          <cell r="B1696" t="str">
            <v>G0091280</v>
          </cell>
          <cell r="C1696" t="str">
            <v>Strainer Screw</v>
          </cell>
          <cell r="D1696" t="str">
            <v>Gerber Brass.Parts</v>
          </cell>
          <cell r="E1696" t="str">
            <v>Part/Accessory</v>
          </cell>
          <cell r="F1696" t="str">
            <v>Active</v>
          </cell>
          <cell r="G1696" t="str">
            <v>P</v>
          </cell>
          <cell r="H1696" t="str">
            <v>1524</v>
          </cell>
          <cell r="I1696">
            <v>0.3</v>
          </cell>
          <cell r="J1696">
            <v>1154</v>
          </cell>
          <cell r="K1696">
            <v>0</v>
          </cell>
          <cell r="L1696">
            <v>284</v>
          </cell>
          <cell r="M1696">
            <v>391</v>
          </cell>
          <cell r="N1696">
            <v>303</v>
          </cell>
          <cell r="O1696">
            <v>254</v>
          </cell>
          <cell r="P1696">
            <v>238</v>
          </cell>
          <cell r="Q1696">
            <v>261</v>
          </cell>
          <cell r="R1696">
            <v>235</v>
          </cell>
          <cell r="S1696">
            <v>309</v>
          </cell>
          <cell r="T1696">
            <v>312</v>
          </cell>
          <cell r="U1696">
            <v>291</v>
          </cell>
          <cell r="V1696">
            <v>232</v>
          </cell>
          <cell r="W1696">
            <v>324</v>
          </cell>
          <cell r="X1696">
            <v>236</v>
          </cell>
          <cell r="Y1696" t="str">
            <v>SHENZHEN</v>
          </cell>
        </row>
        <row r="1697">
          <cell r="B1697" t="str">
            <v>G0091292</v>
          </cell>
          <cell r="C1697" t="str">
            <v>Strainer for Trip Lever Drain Chrome</v>
          </cell>
          <cell r="D1697" t="str">
            <v>Gerber Brass.Parts</v>
          </cell>
          <cell r="E1697" t="str">
            <v>Part/Accessory</v>
          </cell>
          <cell r="F1697" t="str">
            <v>Active</v>
          </cell>
          <cell r="G1697" t="str">
            <v>P</v>
          </cell>
          <cell r="H1697" t="str">
            <v>1524</v>
          </cell>
          <cell r="I1697">
            <v>1.2</v>
          </cell>
          <cell r="J1697">
            <v>2233</v>
          </cell>
          <cell r="K1697">
            <v>0</v>
          </cell>
          <cell r="L1697">
            <v>363</v>
          </cell>
          <cell r="M1697">
            <v>395</v>
          </cell>
          <cell r="N1697">
            <v>342</v>
          </cell>
          <cell r="O1697">
            <v>310</v>
          </cell>
          <cell r="P1697">
            <v>388</v>
          </cell>
          <cell r="Q1697">
            <v>363</v>
          </cell>
          <cell r="R1697">
            <v>333</v>
          </cell>
          <cell r="S1697">
            <v>391</v>
          </cell>
          <cell r="T1697">
            <v>368</v>
          </cell>
          <cell r="U1697">
            <v>391</v>
          </cell>
          <cell r="V1697">
            <v>451</v>
          </cell>
          <cell r="W1697">
            <v>388</v>
          </cell>
          <cell r="X1697">
            <v>316</v>
          </cell>
          <cell r="Y1697" t="str">
            <v>SHENZHEN</v>
          </cell>
        </row>
        <row r="1698">
          <cell r="B1698" t="str">
            <v>G0091325</v>
          </cell>
          <cell r="C1698" t="str">
            <v>Econo Slipnut</v>
          </cell>
          <cell r="D1698" t="str">
            <v>Gerber Brass.Parts</v>
          </cell>
          <cell r="E1698" t="str">
            <v>Part/Accessory</v>
          </cell>
          <cell r="F1698" t="str">
            <v>Active</v>
          </cell>
          <cell r="G1698" t="str">
            <v>P</v>
          </cell>
          <cell r="H1698" t="str">
            <v>1524</v>
          </cell>
          <cell r="I1698">
            <v>0.78400000000000003</v>
          </cell>
          <cell r="J1698">
            <v>170</v>
          </cell>
          <cell r="K1698">
            <v>0</v>
          </cell>
          <cell r="L1698">
            <v>3</v>
          </cell>
          <cell r="M1698">
            <v>3</v>
          </cell>
          <cell r="N1698">
            <v>2</v>
          </cell>
          <cell r="O1698">
            <v>3</v>
          </cell>
          <cell r="P1698">
            <v>3</v>
          </cell>
          <cell r="Q1698">
            <v>3</v>
          </cell>
          <cell r="R1698">
            <v>3</v>
          </cell>
          <cell r="S1698">
            <v>3</v>
          </cell>
          <cell r="T1698">
            <v>3</v>
          </cell>
          <cell r="U1698">
            <v>3</v>
          </cell>
          <cell r="V1698">
            <v>3</v>
          </cell>
          <cell r="W1698">
            <v>3</v>
          </cell>
          <cell r="X1698">
            <v>3</v>
          </cell>
          <cell r="Y1698" t="str">
            <v>SHENZHEN</v>
          </cell>
        </row>
        <row r="1699">
          <cell r="B1699" t="str">
            <v>G0091330</v>
          </cell>
          <cell r="C1699" t="str">
            <v>Rubber Washer For Brass Drain</v>
          </cell>
          <cell r="D1699" t="str">
            <v>Gerber Brass.Parts</v>
          </cell>
          <cell r="E1699" t="str">
            <v>Part/Accessory</v>
          </cell>
          <cell r="F1699" t="str">
            <v>Active</v>
          </cell>
          <cell r="G1699" t="str">
            <v>P</v>
          </cell>
          <cell r="H1699" t="str">
            <v>G00088</v>
          </cell>
          <cell r="I1699">
            <v>6.4000000000000001E-2</v>
          </cell>
          <cell r="J1699">
            <v>22</v>
          </cell>
          <cell r="K1699">
            <v>0</v>
          </cell>
          <cell r="L1699">
            <v>2</v>
          </cell>
          <cell r="M1699">
            <v>3</v>
          </cell>
          <cell r="N1699">
            <v>2</v>
          </cell>
          <cell r="O1699">
            <v>1</v>
          </cell>
          <cell r="P1699">
            <v>1</v>
          </cell>
          <cell r="Q1699">
            <v>6</v>
          </cell>
          <cell r="R1699">
            <v>6</v>
          </cell>
          <cell r="S1699">
            <v>1</v>
          </cell>
          <cell r="T1699">
            <v>1</v>
          </cell>
          <cell r="U1699">
            <v>1</v>
          </cell>
          <cell r="V1699">
            <v>3</v>
          </cell>
          <cell r="W1699">
            <v>6</v>
          </cell>
          <cell r="X1699">
            <v>1</v>
          </cell>
          <cell r="Y1699" t="str">
            <v>LAREDO</v>
          </cell>
        </row>
        <row r="1700">
          <cell r="B1700" t="str">
            <v>G0091380</v>
          </cell>
          <cell r="C1700" t="str">
            <v>3" Tailpiece 17 Gauge</v>
          </cell>
          <cell r="D1700" t="str">
            <v>Gerber Brass.Parts</v>
          </cell>
          <cell r="E1700" t="str">
            <v>Part/Accessory</v>
          </cell>
          <cell r="F1700" t="str">
            <v>Active</v>
          </cell>
          <cell r="G1700" t="str">
            <v>P</v>
          </cell>
          <cell r="H1700" t="str">
            <v>G00088</v>
          </cell>
          <cell r="I1700">
            <v>1.3596599999999999</v>
          </cell>
          <cell r="J1700">
            <v>18</v>
          </cell>
          <cell r="K1700">
            <v>0</v>
          </cell>
          <cell r="L1700">
            <v>2</v>
          </cell>
          <cell r="M1700">
            <v>4</v>
          </cell>
          <cell r="N1700">
            <v>4</v>
          </cell>
          <cell r="O1700">
            <v>4</v>
          </cell>
          <cell r="P1700">
            <v>4</v>
          </cell>
          <cell r="Q1700">
            <v>4</v>
          </cell>
          <cell r="R1700">
            <v>4</v>
          </cell>
          <cell r="S1700">
            <v>4</v>
          </cell>
          <cell r="T1700">
            <v>4</v>
          </cell>
          <cell r="U1700">
            <v>4</v>
          </cell>
          <cell r="V1700">
            <v>4</v>
          </cell>
          <cell r="W1700">
            <v>4</v>
          </cell>
          <cell r="X1700">
            <v>4</v>
          </cell>
          <cell r="Y1700" t="str">
            <v>LAREDO</v>
          </cell>
        </row>
        <row r="1701">
          <cell r="B1701" t="str">
            <v>G0091385</v>
          </cell>
          <cell r="C1701" t="str">
            <v>3" Econo Tailpiece 20 Gauge</v>
          </cell>
          <cell r="D1701" t="str">
            <v>Gerber Brass.Parts</v>
          </cell>
          <cell r="E1701" t="str">
            <v>Part/Accessory</v>
          </cell>
          <cell r="F1701" t="str">
            <v>Active</v>
          </cell>
          <cell r="G1701" t="str">
            <v>P</v>
          </cell>
          <cell r="H1701" t="str">
            <v>G00088</v>
          </cell>
          <cell r="I1701">
            <v>0.87793999999999994</v>
          </cell>
          <cell r="J1701">
            <v>11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0</v>
          </cell>
          <cell r="P1701">
            <v>0</v>
          </cell>
          <cell r="Q1701">
            <v>0</v>
          </cell>
          <cell r="R1701">
            <v>0</v>
          </cell>
          <cell r="S1701">
            <v>0</v>
          </cell>
          <cell r="T1701">
            <v>0</v>
          </cell>
          <cell r="U1701">
            <v>0</v>
          </cell>
          <cell r="V1701">
            <v>0</v>
          </cell>
          <cell r="W1701">
            <v>0</v>
          </cell>
          <cell r="X1701">
            <v>0</v>
          </cell>
          <cell r="Y1701" t="str">
            <v>LAREDO</v>
          </cell>
        </row>
        <row r="1702">
          <cell r="B1702" t="str">
            <v>G0091386</v>
          </cell>
          <cell r="C1702" t="str">
            <v>Tube 1-1/2 x .032 x 6.000</v>
          </cell>
          <cell r="D1702" t="str">
            <v>Gerber Brass.Parts</v>
          </cell>
          <cell r="E1702" t="str">
            <v>Part/Accessory</v>
          </cell>
          <cell r="F1702" t="str">
            <v>Active</v>
          </cell>
          <cell r="G1702" t="str">
            <v>P</v>
          </cell>
          <cell r="H1702" t="str">
            <v>1524</v>
          </cell>
          <cell r="I1702">
            <v>1.54</v>
          </cell>
          <cell r="J1702">
            <v>74</v>
          </cell>
          <cell r="K1702">
            <v>0</v>
          </cell>
          <cell r="L1702">
            <v>0</v>
          </cell>
          <cell r="M1702"/>
          <cell r="N1702"/>
          <cell r="O1702"/>
          <cell r="P1702"/>
          <cell r="Q1702"/>
          <cell r="R1702"/>
          <cell r="S1702"/>
          <cell r="T1702"/>
          <cell r="U1702"/>
          <cell r="V1702"/>
          <cell r="W1702"/>
          <cell r="X1702"/>
          <cell r="Y1702" t="str">
            <v>SHENZHEN</v>
          </cell>
        </row>
        <row r="1703">
          <cell r="B1703" t="str">
            <v>G0091391</v>
          </cell>
          <cell r="C1703" t="str">
            <v>Brass Hex Nut (8-32)</v>
          </cell>
          <cell r="D1703" t="str">
            <v>Gerber Brass.Parts</v>
          </cell>
          <cell r="E1703" t="str">
            <v>Part/Accessory</v>
          </cell>
          <cell r="F1703" t="str">
            <v>Active</v>
          </cell>
          <cell r="G1703" t="str">
            <v>P</v>
          </cell>
          <cell r="H1703" t="str">
            <v>1524</v>
          </cell>
          <cell r="I1703">
            <v>8.4000000000000005E-2</v>
          </cell>
          <cell r="J1703">
            <v>1385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0</v>
          </cell>
          <cell r="P1703">
            <v>0</v>
          </cell>
          <cell r="Q1703">
            <v>0</v>
          </cell>
          <cell r="R1703">
            <v>0</v>
          </cell>
          <cell r="S1703">
            <v>0</v>
          </cell>
          <cell r="T1703">
            <v>0</v>
          </cell>
          <cell r="U1703">
            <v>0</v>
          </cell>
          <cell r="V1703">
            <v>0</v>
          </cell>
          <cell r="W1703">
            <v>0</v>
          </cell>
          <cell r="X1703">
            <v>0</v>
          </cell>
          <cell r="Y1703" t="str">
            <v>SHENZHEN</v>
          </cell>
        </row>
        <row r="1704">
          <cell r="B1704" t="str">
            <v>G0091409</v>
          </cell>
          <cell r="C1704" t="str">
            <v>Ceramic Disc Cartridge with Pressure Balance for Light Commercial</v>
          </cell>
          <cell r="D1704" t="str">
            <v>Gerber Brass.Parts</v>
          </cell>
          <cell r="E1704" t="str">
            <v>Part/Accessory</v>
          </cell>
          <cell r="F1704" t="str">
            <v>Active</v>
          </cell>
          <cell r="G1704" t="str">
            <v>P</v>
          </cell>
          <cell r="H1704" t="str">
            <v>1524</v>
          </cell>
          <cell r="I1704">
            <v>7.1000000000000005</v>
          </cell>
          <cell r="J1704">
            <v>61</v>
          </cell>
          <cell r="K1704">
            <v>0</v>
          </cell>
          <cell r="L1704">
            <v>8</v>
          </cell>
          <cell r="M1704">
            <v>8</v>
          </cell>
          <cell r="N1704">
            <v>8</v>
          </cell>
          <cell r="O1704">
            <v>8</v>
          </cell>
          <cell r="P1704">
            <v>8</v>
          </cell>
          <cell r="Q1704">
            <v>8</v>
          </cell>
          <cell r="R1704">
            <v>8</v>
          </cell>
          <cell r="S1704">
            <v>9</v>
          </cell>
          <cell r="T1704">
            <v>8</v>
          </cell>
          <cell r="U1704">
            <v>8</v>
          </cell>
          <cell r="V1704">
            <v>9</v>
          </cell>
          <cell r="W1704">
            <v>8</v>
          </cell>
          <cell r="X1704">
            <v>9</v>
          </cell>
          <cell r="Y1704" t="str">
            <v>SHENZHEN</v>
          </cell>
        </row>
        <row r="1705">
          <cell r="B1705" t="str">
            <v>G0091462</v>
          </cell>
          <cell r="C1705" t="str">
            <v>Trim Ring for Lavatory &amp; Kitchen Faucet Chrome</v>
          </cell>
          <cell r="D1705" t="str">
            <v>Gerber Brass.Parts</v>
          </cell>
          <cell r="E1705" t="str">
            <v>Part/Accessory</v>
          </cell>
          <cell r="F1705" t="str">
            <v>Active</v>
          </cell>
          <cell r="G1705" t="str">
            <v>P</v>
          </cell>
          <cell r="H1705" t="str">
            <v>1524</v>
          </cell>
          <cell r="I1705">
            <v>1.1200000000000001</v>
          </cell>
          <cell r="J1705">
            <v>595</v>
          </cell>
          <cell r="K1705">
            <v>0</v>
          </cell>
          <cell r="L1705">
            <v>5</v>
          </cell>
          <cell r="M1705">
            <v>4</v>
          </cell>
          <cell r="N1705">
            <v>3</v>
          </cell>
          <cell r="O1705">
            <v>3</v>
          </cell>
          <cell r="P1705">
            <v>7</v>
          </cell>
          <cell r="Q1705">
            <v>7</v>
          </cell>
          <cell r="R1705">
            <v>4</v>
          </cell>
          <cell r="S1705">
            <v>8</v>
          </cell>
          <cell r="T1705">
            <v>2</v>
          </cell>
          <cell r="U1705">
            <v>11</v>
          </cell>
          <cell r="V1705">
            <v>8</v>
          </cell>
          <cell r="W1705">
            <v>4</v>
          </cell>
          <cell r="X1705">
            <v>13</v>
          </cell>
          <cell r="Y1705" t="str">
            <v>SHENZHEN</v>
          </cell>
        </row>
        <row r="1706">
          <cell r="B1706" t="str">
            <v>G0091472</v>
          </cell>
          <cell r="C1706" t="str">
            <v>Handle for Laundry Tray Faucet</v>
          </cell>
          <cell r="D1706" t="str">
            <v>Gerber Brass.Parts</v>
          </cell>
          <cell r="E1706" t="str">
            <v>Part/Accessory</v>
          </cell>
          <cell r="F1706" t="str">
            <v>Active</v>
          </cell>
          <cell r="G1706" t="str">
            <v>P</v>
          </cell>
          <cell r="H1706" t="str">
            <v>G00088</v>
          </cell>
          <cell r="I1706">
            <v>0.68900000000000006</v>
          </cell>
          <cell r="J1706">
            <v>106</v>
          </cell>
          <cell r="K1706">
            <v>0</v>
          </cell>
          <cell r="L1706">
            <v>17</v>
          </cell>
          <cell r="M1706">
            <v>32</v>
          </cell>
          <cell r="N1706">
            <v>34</v>
          </cell>
          <cell r="O1706">
            <v>32</v>
          </cell>
          <cell r="P1706">
            <v>33</v>
          </cell>
          <cell r="Q1706">
            <v>35</v>
          </cell>
          <cell r="R1706">
            <v>92</v>
          </cell>
          <cell r="S1706">
            <v>38</v>
          </cell>
          <cell r="T1706">
            <v>44</v>
          </cell>
          <cell r="U1706">
            <v>45</v>
          </cell>
          <cell r="V1706">
            <v>47</v>
          </cell>
          <cell r="W1706">
            <v>37</v>
          </cell>
          <cell r="X1706">
            <v>95</v>
          </cell>
          <cell r="Y1706" t="str">
            <v>LAREDO</v>
          </cell>
        </row>
        <row r="1707">
          <cell r="B1707" t="str">
            <v>G0091540</v>
          </cell>
          <cell r="C1707" t="str">
            <v>1-12" Tailpiece with 90 Bend</v>
          </cell>
          <cell r="D1707" t="str">
            <v>Gerber Brass.Parts</v>
          </cell>
          <cell r="E1707" t="str">
            <v>Part/Accessory</v>
          </cell>
          <cell r="F1707" t="str">
            <v>Active</v>
          </cell>
          <cell r="G1707" t="str">
            <v>P</v>
          </cell>
          <cell r="H1707" t="str">
            <v>1524</v>
          </cell>
          <cell r="I1707">
            <v>4.17</v>
          </cell>
          <cell r="J1707">
            <v>61</v>
          </cell>
          <cell r="K1707">
            <v>0</v>
          </cell>
          <cell r="L1707">
            <v>2</v>
          </cell>
          <cell r="M1707">
            <v>6</v>
          </cell>
          <cell r="N1707">
            <v>2</v>
          </cell>
          <cell r="O1707">
            <v>3</v>
          </cell>
          <cell r="P1707">
            <v>1</v>
          </cell>
          <cell r="Q1707">
            <v>2</v>
          </cell>
          <cell r="R1707">
            <v>4</v>
          </cell>
          <cell r="S1707">
            <v>7</v>
          </cell>
          <cell r="T1707">
            <v>8</v>
          </cell>
          <cell r="U1707">
            <v>1</v>
          </cell>
          <cell r="V1707">
            <v>4</v>
          </cell>
          <cell r="W1707">
            <v>8</v>
          </cell>
          <cell r="X1707">
            <v>5</v>
          </cell>
          <cell r="Y1707" t="str">
            <v>SHENZHEN</v>
          </cell>
        </row>
        <row r="1708">
          <cell r="B1708" t="str">
            <v>G0091556</v>
          </cell>
          <cell r="C1708" t="str">
            <v>Aerator Kit 1.5gpm Aerated Junior Male Chrome</v>
          </cell>
          <cell r="D1708" t="str">
            <v>Gerber Brass.Parts</v>
          </cell>
          <cell r="E1708" t="str">
            <v>Part/Accessory</v>
          </cell>
          <cell r="F1708" t="str">
            <v>Active</v>
          </cell>
          <cell r="G1708" t="str">
            <v>P</v>
          </cell>
          <cell r="H1708" t="str">
            <v>1524</v>
          </cell>
          <cell r="I1708">
            <v>1.29</v>
          </cell>
          <cell r="J1708">
            <v>132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0</v>
          </cell>
          <cell r="W1708">
            <v>0</v>
          </cell>
          <cell r="X1708">
            <v>0</v>
          </cell>
          <cell r="Y1708" t="str">
            <v>SHENZHEN</v>
          </cell>
        </row>
        <row r="1709">
          <cell r="B1709" t="str">
            <v>G0091564</v>
          </cell>
          <cell r="C1709" t="str">
            <v>Aerator Kit 1.0gpm Spray Standard Male Chrome</v>
          </cell>
          <cell r="D1709" t="str">
            <v>Gerber Brass.Parts</v>
          </cell>
          <cell r="E1709" t="str">
            <v>Part/Accessory</v>
          </cell>
          <cell r="F1709" t="str">
            <v>Active</v>
          </cell>
          <cell r="G1709" t="str">
            <v>P</v>
          </cell>
          <cell r="H1709" t="str">
            <v>1524</v>
          </cell>
          <cell r="I1709">
            <v>1.752</v>
          </cell>
          <cell r="J1709">
            <v>133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0</v>
          </cell>
          <cell r="P1709">
            <v>0</v>
          </cell>
          <cell r="Q1709">
            <v>0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65</v>
          </cell>
          <cell r="W1709">
            <v>45</v>
          </cell>
          <cell r="X1709">
            <v>50</v>
          </cell>
          <cell r="Y1709" t="str">
            <v>SHENZHEN</v>
          </cell>
        </row>
        <row r="1710">
          <cell r="B1710" t="str">
            <v>G0091564BN</v>
          </cell>
          <cell r="C1710" t="str">
            <v>Aerator Kit 1.0gpm Spray Standard Male Brushed Nickel</v>
          </cell>
          <cell r="D1710" t="str">
            <v>Gerber Brass.Parts</v>
          </cell>
          <cell r="E1710" t="str">
            <v>Part/Accessory</v>
          </cell>
          <cell r="F1710" t="str">
            <v>Active</v>
          </cell>
          <cell r="G1710" t="str">
            <v>P</v>
          </cell>
          <cell r="H1710" t="str">
            <v>1524</v>
          </cell>
          <cell r="I1710">
            <v>1.8320000000000001</v>
          </cell>
          <cell r="J1710">
            <v>169</v>
          </cell>
          <cell r="K1710">
            <v>0</v>
          </cell>
          <cell r="L1710">
            <v>0</v>
          </cell>
          <cell r="M1710"/>
          <cell r="N1710"/>
          <cell r="O1710"/>
          <cell r="P1710"/>
          <cell r="Q1710"/>
          <cell r="R1710"/>
          <cell r="S1710"/>
          <cell r="T1710"/>
          <cell r="U1710"/>
          <cell r="V1710"/>
          <cell r="W1710"/>
          <cell r="X1710"/>
          <cell r="Y1710" t="str">
            <v>SHENZHEN</v>
          </cell>
        </row>
        <row r="1711">
          <cell r="B1711" t="str">
            <v>G0091565</v>
          </cell>
          <cell r="C1711" t="str">
            <v>Aerator Kit 0.5gpm Spray Standard Female Chrome</v>
          </cell>
          <cell r="D1711" t="str">
            <v>Gerber Brass.Parts</v>
          </cell>
          <cell r="E1711" t="str">
            <v>Part/Accessory</v>
          </cell>
          <cell r="F1711" t="str">
            <v>Active</v>
          </cell>
          <cell r="G1711" t="str">
            <v>P</v>
          </cell>
          <cell r="H1711" t="str">
            <v>1524</v>
          </cell>
          <cell r="I1711">
            <v>1.82</v>
          </cell>
          <cell r="J1711">
            <v>129</v>
          </cell>
          <cell r="K1711">
            <v>0</v>
          </cell>
          <cell r="L1711">
            <v>27</v>
          </cell>
          <cell r="M1711">
            <v>25</v>
          </cell>
          <cell r="N1711">
            <v>25</v>
          </cell>
          <cell r="O1711">
            <v>27</v>
          </cell>
          <cell r="P1711">
            <v>26</v>
          </cell>
          <cell r="Q1711">
            <v>27</v>
          </cell>
          <cell r="R1711">
            <v>25</v>
          </cell>
          <cell r="S1711">
            <v>28</v>
          </cell>
          <cell r="T1711">
            <v>26</v>
          </cell>
          <cell r="U1711">
            <v>27</v>
          </cell>
          <cell r="V1711">
            <v>28</v>
          </cell>
          <cell r="W1711">
            <v>26</v>
          </cell>
          <cell r="X1711">
            <v>28</v>
          </cell>
          <cell r="Y1711" t="str">
            <v>SHENZHEN</v>
          </cell>
        </row>
        <row r="1712">
          <cell r="B1712" t="str">
            <v>G0091565BN</v>
          </cell>
          <cell r="C1712" t="str">
            <v>Aerator Kit 0.5gpm Spray Standard Female Brushed Nickel</v>
          </cell>
          <cell r="D1712" t="str">
            <v>Gerber Brass.Parts</v>
          </cell>
          <cell r="E1712" t="str">
            <v>Part/Accessory</v>
          </cell>
          <cell r="F1712" t="str">
            <v>Active</v>
          </cell>
          <cell r="G1712" t="str">
            <v>P</v>
          </cell>
          <cell r="H1712" t="str">
            <v>1524</v>
          </cell>
          <cell r="I1712">
            <v>1.8720000000000001</v>
          </cell>
          <cell r="J1712">
            <v>195</v>
          </cell>
          <cell r="K1712">
            <v>0</v>
          </cell>
          <cell r="L1712">
            <v>28</v>
          </cell>
          <cell r="M1712">
            <v>25</v>
          </cell>
          <cell r="N1712">
            <v>25</v>
          </cell>
          <cell r="O1712">
            <v>25</v>
          </cell>
          <cell r="P1712">
            <v>25</v>
          </cell>
          <cell r="Q1712">
            <v>37</v>
          </cell>
          <cell r="R1712">
            <v>35</v>
          </cell>
          <cell r="S1712">
            <v>38</v>
          </cell>
          <cell r="T1712">
            <v>36</v>
          </cell>
          <cell r="U1712">
            <v>37</v>
          </cell>
          <cell r="V1712">
            <v>39</v>
          </cell>
          <cell r="W1712">
            <v>35</v>
          </cell>
          <cell r="X1712">
            <v>38</v>
          </cell>
          <cell r="Y1712" t="str">
            <v>SHENZHEN</v>
          </cell>
        </row>
        <row r="1713">
          <cell r="B1713" t="str">
            <v>G0091566</v>
          </cell>
          <cell r="C1713" t="str">
            <v>Aerator Kit 0.5gpm Spray Standard Male Chrome</v>
          </cell>
          <cell r="D1713" t="str">
            <v>Gerber Brass.Parts</v>
          </cell>
          <cell r="E1713" t="str">
            <v>Part/Accessory</v>
          </cell>
          <cell r="F1713" t="str">
            <v>Active</v>
          </cell>
          <cell r="G1713" t="str">
            <v>P</v>
          </cell>
          <cell r="H1713" t="str">
            <v>1524</v>
          </cell>
          <cell r="I1713">
            <v>3.41</v>
          </cell>
          <cell r="J1713">
            <v>161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0</v>
          </cell>
          <cell r="W1713">
            <v>0</v>
          </cell>
          <cell r="X1713">
            <v>0</v>
          </cell>
          <cell r="Y1713" t="str">
            <v>SHENZHEN</v>
          </cell>
        </row>
        <row r="1714">
          <cell r="B1714" t="str">
            <v>G0091566BN</v>
          </cell>
          <cell r="C1714" t="str">
            <v>Aerator Kit 0.5gpm Spray Standard Male Brushed Nickel</v>
          </cell>
          <cell r="D1714" t="str">
            <v>Gerber Brass.Parts</v>
          </cell>
          <cell r="E1714" t="str">
            <v>Part/Accessory</v>
          </cell>
          <cell r="F1714" t="str">
            <v>Active</v>
          </cell>
          <cell r="G1714" t="str">
            <v>P</v>
          </cell>
          <cell r="H1714" t="str">
            <v>1524</v>
          </cell>
          <cell r="I1714">
            <v>2.6630000000000003</v>
          </cell>
          <cell r="J1714">
            <v>476</v>
          </cell>
          <cell r="K1714">
            <v>0</v>
          </cell>
          <cell r="L1714">
            <v>0</v>
          </cell>
          <cell r="M1714"/>
          <cell r="N1714"/>
          <cell r="O1714"/>
          <cell r="P1714"/>
          <cell r="Q1714"/>
          <cell r="R1714"/>
          <cell r="S1714"/>
          <cell r="T1714"/>
          <cell r="U1714"/>
          <cell r="V1714"/>
          <cell r="W1714"/>
          <cell r="X1714"/>
          <cell r="Y1714" t="str">
            <v>SHENZHEN</v>
          </cell>
        </row>
        <row r="1715">
          <cell r="B1715" t="str">
            <v>G0091567</v>
          </cell>
          <cell r="C1715" t="str">
            <v>Aerator Kit 1.5gpm Aerated Standard Female Chrome</v>
          </cell>
          <cell r="D1715" t="str">
            <v>Gerber Brass.Parts</v>
          </cell>
          <cell r="E1715" t="str">
            <v>Part/Accessory</v>
          </cell>
          <cell r="F1715" t="str">
            <v>Active</v>
          </cell>
          <cell r="G1715" t="str">
            <v>P</v>
          </cell>
          <cell r="H1715" t="str">
            <v>1524</v>
          </cell>
          <cell r="I1715">
            <v>1.5660000000000001</v>
          </cell>
          <cell r="J1715">
            <v>621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150</v>
          </cell>
          <cell r="P1715">
            <v>24</v>
          </cell>
          <cell r="Q1715">
            <v>25</v>
          </cell>
          <cell r="R1715">
            <v>23</v>
          </cell>
          <cell r="S1715">
            <v>26</v>
          </cell>
          <cell r="T1715">
            <v>24</v>
          </cell>
          <cell r="U1715">
            <v>25</v>
          </cell>
          <cell r="V1715">
            <v>26</v>
          </cell>
          <cell r="W1715">
            <v>24</v>
          </cell>
          <cell r="X1715">
            <v>26</v>
          </cell>
          <cell r="Y1715" t="str">
            <v>SHENZHEN</v>
          </cell>
        </row>
        <row r="1716">
          <cell r="B1716" t="str">
            <v>G0091567BN</v>
          </cell>
          <cell r="C1716" t="str">
            <v>Aerator Kit 1.5gpm Aerated Standard Female Brushed Nickel</v>
          </cell>
          <cell r="D1716" t="str">
            <v>Gerber Brass.Parts</v>
          </cell>
          <cell r="E1716" t="str">
            <v>Part/Accessory</v>
          </cell>
          <cell r="F1716" t="str">
            <v>Active</v>
          </cell>
          <cell r="G1716" t="str">
            <v>P</v>
          </cell>
          <cell r="H1716" t="str">
            <v>1524</v>
          </cell>
          <cell r="I1716">
            <v>1.7270000000000001</v>
          </cell>
          <cell r="J1716">
            <v>3225</v>
          </cell>
          <cell r="K1716">
            <v>0</v>
          </cell>
          <cell r="L1716">
            <v>0</v>
          </cell>
          <cell r="M1716">
            <v>1</v>
          </cell>
          <cell r="N1716">
            <v>1</v>
          </cell>
          <cell r="O1716">
            <v>1</v>
          </cell>
          <cell r="P1716">
            <v>1</v>
          </cell>
          <cell r="Q1716">
            <v>1</v>
          </cell>
          <cell r="R1716">
            <v>1</v>
          </cell>
          <cell r="S1716">
            <v>1</v>
          </cell>
          <cell r="T1716">
            <v>1</v>
          </cell>
          <cell r="U1716">
            <v>1</v>
          </cell>
          <cell r="V1716">
            <v>1</v>
          </cell>
          <cell r="W1716">
            <v>1</v>
          </cell>
          <cell r="X1716">
            <v>1</v>
          </cell>
          <cell r="Y1716" t="str">
            <v>SHENZHEN</v>
          </cell>
        </row>
        <row r="1717">
          <cell r="B1717" t="str">
            <v>G0091568</v>
          </cell>
          <cell r="C1717" t="str">
            <v>Aerator Kit 1.5gpm Aerated Standard Male Chrome</v>
          </cell>
          <cell r="D1717" t="str">
            <v>Gerber Brass.Parts</v>
          </cell>
          <cell r="E1717" t="str">
            <v>Part/Accessory</v>
          </cell>
          <cell r="F1717" t="str">
            <v>Active</v>
          </cell>
          <cell r="G1717" t="str">
            <v>P</v>
          </cell>
          <cell r="H1717" t="str">
            <v>1524</v>
          </cell>
          <cell r="I1717">
            <v>1.3800000000000001</v>
          </cell>
          <cell r="J1717">
            <v>139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60</v>
          </cell>
          <cell r="Q1717">
            <v>0</v>
          </cell>
          <cell r="R1717">
            <v>0</v>
          </cell>
          <cell r="S1717">
            <v>0</v>
          </cell>
          <cell r="T1717">
            <v>60</v>
          </cell>
          <cell r="U1717">
            <v>0</v>
          </cell>
          <cell r="V1717">
            <v>0</v>
          </cell>
          <cell r="W1717">
            <v>0</v>
          </cell>
          <cell r="X1717">
            <v>60</v>
          </cell>
          <cell r="Y1717" t="str">
            <v>SHENZHEN</v>
          </cell>
        </row>
        <row r="1718">
          <cell r="B1718" t="str">
            <v>G0091569</v>
          </cell>
          <cell r="C1718" t="str">
            <v>Male Aerator 13/16" Chrome</v>
          </cell>
          <cell r="D1718" t="str">
            <v>Gerber Brass.Parts</v>
          </cell>
          <cell r="E1718" t="str">
            <v>Part/Accessory</v>
          </cell>
          <cell r="F1718" t="str">
            <v>Active</v>
          </cell>
          <cell r="G1718" t="str">
            <v>P</v>
          </cell>
          <cell r="H1718" t="str">
            <v>G54625</v>
          </cell>
          <cell r="I1718">
            <v>0.38</v>
          </cell>
          <cell r="J1718">
            <v>471</v>
          </cell>
          <cell r="K1718">
            <v>0</v>
          </cell>
          <cell r="L1718">
            <v>12</v>
          </cell>
          <cell r="M1718">
            <v>13</v>
          </cell>
          <cell r="N1718">
            <v>13</v>
          </cell>
          <cell r="O1718">
            <v>14</v>
          </cell>
          <cell r="P1718">
            <v>13</v>
          </cell>
          <cell r="Q1718">
            <v>14</v>
          </cell>
          <cell r="R1718">
            <v>13</v>
          </cell>
          <cell r="S1718">
            <v>14</v>
          </cell>
          <cell r="T1718">
            <v>13</v>
          </cell>
          <cell r="U1718">
            <v>14</v>
          </cell>
          <cell r="V1718">
            <v>14</v>
          </cell>
          <cell r="W1718">
            <v>13</v>
          </cell>
          <cell r="X1718">
            <v>14</v>
          </cell>
          <cell r="Y1718" t="str">
            <v>NEOPERL</v>
          </cell>
        </row>
        <row r="1719">
          <cell r="B1719" t="str">
            <v>G0091573</v>
          </cell>
          <cell r="C1719" t="str">
            <v>Aerator Kit 1.5gpm Aerated Standard Male Vandal Proof Chrome</v>
          </cell>
          <cell r="D1719" t="str">
            <v>Gerber Brass.Parts</v>
          </cell>
          <cell r="E1719" t="str">
            <v>Part/Accessory</v>
          </cell>
          <cell r="F1719" t="str">
            <v>Active</v>
          </cell>
          <cell r="G1719" t="str">
            <v>P</v>
          </cell>
          <cell r="H1719" t="str">
            <v>1524</v>
          </cell>
          <cell r="I1719">
            <v>2.4710000000000001</v>
          </cell>
          <cell r="J1719">
            <v>190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  <cell r="R1719">
            <v>0</v>
          </cell>
          <cell r="S1719">
            <v>0</v>
          </cell>
          <cell r="T1719">
            <v>0</v>
          </cell>
          <cell r="U1719">
            <v>0</v>
          </cell>
          <cell r="V1719">
            <v>0</v>
          </cell>
          <cell r="W1719">
            <v>0</v>
          </cell>
          <cell r="X1719">
            <v>0</v>
          </cell>
          <cell r="Y1719" t="str">
            <v>SHENZHEN</v>
          </cell>
        </row>
        <row r="1720">
          <cell r="B1720" t="str">
            <v>G0091574BN</v>
          </cell>
          <cell r="C1720" t="str">
            <v>Aerator Kit 1.5gpm Aerated Standard Female Vandal Proof Brushed Nickel</v>
          </cell>
          <cell r="D1720" t="str">
            <v>Gerber Brass.Parts</v>
          </cell>
          <cell r="E1720" t="str">
            <v>Part/Accessory</v>
          </cell>
          <cell r="F1720" t="str">
            <v>Active</v>
          </cell>
          <cell r="G1720" t="str">
            <v>P</v>
          </cell>
          <cell r="H1720" t="str">
            <v>1524</v>
          </cell>
          <cell r="I1720">
            <v>2.234</v>
          </cell>
          <cell r="J1720">
            <v>2247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0</v>
          </cell>
          <cell r="W1720">
            <v>0</v>
          </cell>
          <cell r="X1720">
            <v>0</v>
          </cell>
          <cell r="Y1720" t="str">
            <v>SHENZHEN</v>
          </cell>
        </row>
        <row r="1721">
          <cell r="B1721" t="str">
            <v>G0091578</v>
          </cell>
          <cell r="C1721" t="str">
            <v>Brianne Aerator 1.0gpm Standard Male Chrome</v>
          </cell>
          <cell r="D1721" t="str">
            <v>Gerber Brass.Parts</v>
          </cell>
          <cell r="E1721" t="str">
            <v>Brianne</v>
          </cell>
          <cell r="F1721" t="str">
            <v>Active</v>
          </cell>
          <cell r="G1721" t="str">
            <v>P</v>
          </cell>
          <cell r="H1721" t="str">
            <v>1524</v>
          </cell>
          <cell r="I1721">
            <v>1.7270000000000001</v>
          </cell>
          <cell r="J1721">
            <v>111</v>
          </cell>
          <cell r="K1721">
            <v>0</v>
          </cell>
          <cell r="L1721">
            <v>0</v>
          </cell>
          <cell r="M1721"/>
          <cell r="N1721"/>
          <cell r="O1721"/>
          <cell r="P1721"/>
          <cell r="Q1721"/>
          <cell r="R1721"/>
          <cell r="S1721"/>
          <cell r="T1721"/>
          <cell r="U1721"/>
          <cell r="V1721"/>
          <cell r="W1721"/>
          <cell r="X1721"/>
          <cell r="Y1721" t="str">
            <v>PLANDROP25</v>
          </cell>
        </row>
        <row r="1722">
          <cell r="B1722" t="str">
            <v>G0091578BN</v>
          </cell>
          <cell r="C1722" t="str">
            <v>Brianne Aerator 1.0gpm Standard Male Brushed Nickel</v>
          </cell>
          <cell r="D1722" t="str">
            <v>Gerber Brass.Parts</v>
          </cell>
          <cell r="E1722" t="str">
            <v>Brianne</v>
          </cell>
          <cell r="F1722" t="str">
            <v>Active</v>
          </cell>
          <cell r="G1722" t="str">
            <v>P</v>
          </cell>
          <cell r="H1722" t="str">
            <v>1524</v>
          </cell>
          <cell r="I1722">
            <v>1.798</v>
          </cell>
          <cell r="J1722">
            <v>105</v>
          </cell>
          <cell r="K1722">
            <v>0</v>
          </cell>
          <cell r="L1722">
            <v>0</v>
          </cell>
          <cell r="M1722"/>
          <cell r="N1722"/>
          <cell r="O1722"/>
          <cell r="P1722"/>
          <cell r="Q1722"/>
          <cell r="R1722"/>
          <cell r="S1722"/>
          <cell r="T1722"/>
          <cell r="U1722"/>
          <cell r="V1722"/>
          <cell r="W1722"/>
          <cell r="X1722"/>
          <cell r="Y1722" t="str">
            <v>PLANDROP25</v>
          </cell>
        </row>
        <row r="1723">
          <cell r="B1723" t="str">
            <v>G0091579</v>
          </cell>
          <cell r="C1723" t="str">
            <v>Brianne Aerator 0.5gpm Standard Male Chrome</v>
          </cell>
          <cell r="D1723" t="str">
            <v>Gerber Brass.Parts</v>
          </cell>
          <cell r="E1723" t="str">
            <v>Brianne</v>
          </cell>
          <cell r="F1723" t="str">
            <v>Active</v>
          </cell>
          <cell r="G1723" t="str">
            <v>P</v>
          </cell>
          <cell r="H1723" t="str">
            <v>1524</v>
          </cell>
          <cell r="I1723">
            <v>3.464</v>
          </cell>
          <cell r="J1723">
            <v>104</v>
          </cell>
          <cell r="K1723">
            <v>0</v>
          </cell>
          <cell r="L1723">
            <v>0</v>
          </cell>
          <cell r="M1723"/>
          <cell r="N1723"/>
          <cell r="O1723"/>
          <cell r="P1723"/>
          <cell r="Q1723"/>
          <cell r="R1723"/>
          <cell r="S1723"/>
          <cell r="T1723"/>
          <cell r="U1723"/>
          <cell r="V1723"/>
          <cell r="W1723"/>
          <cell r="X1723"/>
          <cell r="Y1723" t="str">
            <v>PLANDROP25</v>
          </cell>
        </row>
        <row r="1724">
          <cell r="B1724" t="str">
            <v>G0091579BN</v>
          </cell>
          <cell r="C1724" t="str">
            <v>Brianne Aerator 0.5gpm Standard Male Brushed Nickel</v>
          </cell>
          <cell r="D1724" t="str">
            <v>Gerber Brass.Parts</v>
          </cell>
          <cell r="E1724" t="str">
            <v>Brianne</v>
          </cell>
          <cell r="F1724" t="str">
            <v>Active</v>
          </cell>
          <cell r="G1724" t="str">
            <v>P</v>
          </cell>
          <cell r="H1724" t="str">
            <v>1524</v>
          </cell>
          <cell r="I1724">
            <v>2.641</v>
          </cell>
          <cell r="J1724">
            <v>110</v>
          </cell>
          <cell r="K1724">
            <v>0</v>
          </cell>
          <cell r="L1724">
            <v>0</v>
          </cell>
          <cell r="M1724"/>
          <cell r="N1724"/>
          <cell r="O1724"/>
          <cell r="P1724"/>
          <cell r="Q1724"/>
          <cell r="R1724"/>
          <cell r="S1724"/>
          <cell r="T1724"/>
          <cell r="U1724"/>
          <cell r="V1724"/>
          <cell r="W1724"/>
          <cell r="X1724"/>
          <cell r="Y1724" t="str">
            <v>PLANDROP25</v>
          </cell>
        </row>
        <row r="1725">
          <cell r="B1725" t="str">
            <v>G0091581</v>
          </cell>
          <cell r="C1725" t="str">
            <v>Lock Nut</v>
          </cell>
          <cell r="D1725" t="str">
            <v>Gerber Brass.Parts</v>
          </cell>
          <cell r="E1725" t="str">
            <v>Part/Accessory</v>
          </cell>
          <cell r="F1725" t="str">
            <v>Active</v>
          </cell>
          <cell r="G1725" t="str">
            <v>P</v>
          </cell>
          <cell r="H1725" t="str">
            <v>G00088</v>
          </cell>
          <cell r="I1725">
            <v>1.542</v>
          </cell>
          <cell r="J1725">
            <v>13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0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W1725">
            <v>0</v>
          </cell>
          <cell r="X1725">
            <v>0</v>
          </cell>
          <cell r="Y1725" t="str">
            <v>LAREDO</v>
          </cell>
        </row>
        <row r="1726">
          <cell r="B1726" t="str">
            <v>G0091582</v>
          </cell>
          <cell r="C1726" t="str">
            <v>Aerator Kit 1.0gpm Spray Standard Male Vandal Proof Chrome</v>
          </cell>
          <cell r="D1726" t="str">
            <v>Gerber Brass.Parts</v>
          </cell>
          <cell r="E1726" t="str">
            <v>Part/Accessory</v>
          </cell>
          <cell r="F1726" t="str">
            <v>Active</v>
          </cell>
          <cell r="G1726" t="str">
            <v>P</v>
          </cell>
          <cell r="H1726" t="str">
            <v>1524</v>
          </cell>
          <cell r="I1726">
            <v>2.3170000000000002</v>
          </cell>
          <cell r="J1726">
            <v>834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0</v>
          </cell>
          <cell r="P1726">
            <v>0</v>
          </cell>
          <cell r="Q1726">
            <v>0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 t="str">
            <v>SHENZHEN</v>
          </cell>
        </row>
        <row r="1727">
          <cell r="B1727" t="str">
            <v>G0091583</v>
          </cell>
          <cell r="C1727" t="str">
            <v>Aerator Kit 1.0gpm Spray Standard Female Vandal Proof Chrome</v>
          </cell>
          <cell r="D1727" t="str">
            <v>Gerber Brass.Parts</v>
          </cell>
          <cell r="E1727" t="str">
            <v>Part/Accessory</v>
          </cell>
          <cell r="F1727" t="str">
            <v>Active</v>
          </cell>
          <cell r="G1727" t="str">
            <v>P</v>
          </cell>
          <cell r="H1727" t="str">
            <v>1524</v>
          </cell>
          <cell r="I1727">
            <v>2.42</v>
          </cell>
          <cell r="J1727">
            <v>425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0</v>
          </cell>
          <cell r="P1727">
            <v>0</v>
          </cell>
          <cell r="Q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  <cell r="X1727">
            <v>0</v>
          </cell>
          <cell r="Y1727" t="str">
            <v>SHENZHEN</v>
          </cell>
        </row>
        <row r="1728">
          <cell r="B1728" t="str">
            <v>G0091583BN</v>
          </cell>
          <cell r="C1728" t="str">
            <v>Aerator Kit 1.0gpm Spray Standard Female Chrome Brushed Nickel</v>
          </cell>
          <cell r="D1728" t="str">
            <v>Gerber Brass.Parts</v>
          </cell>
          <cell r="E1728" t="str">
            <v>Part/Accessory</v>
          </cell>
          <cell r="F1728" t="str">
            <v>Active</v>
          </cell>
          <cell r="G1728" t="str">
            <v>P</v>
          </cell>
          <cell r="H1728" t="str">
            <v>1524</v>
          </cell>
          <cell r="I1728">
            <v>1.99</v>
          </cell>
          <cell r="J1728">
            <v>30</v>
          </cell>
          <cell r="K1728">
            <v>0</v>
          </cell>
          <cell r="L1728">
            <v>0</v>
          </cell>
          <cell r="M1728"/>
          <cell r="N1728"/>
          <cell r="O1728"/>
          <cell r="P1728"/>
          <cell r="Q1728"/>
          <cell r="R1728"/>
          <cell r="S1728"/>
          <cell r="T1728"/>
          <cell r="U1728"/>
          <cell r="V1728"/>
          <cell r="W1728"/>
          <cell r="X1728"/>
          <cell r="Y1728" t="str">
            <v>SHENZHEN</v>
          </cell>
        </row>
        <row r="1729">
          <cell r="B1729" t="str">
            <v>G0091584</v>
          </cell>
          <cell r="C1729" t="str">
            <v>Aerator Kit 1.0gpm Spray Junior Male Chrome</v>
          </cell>
          <cell r="D1729" t="str">
            <v>Gerber Brass.Parts</v>
          </cell>
          <cell r="E1729" t="str">
            <v>Part/Accessory</v>
          </cell>
          <cell r="F1729" t="str">
            <v>Active</v>
          </cell>
          <cell r="G1729" t="str">
            <v>P</v>
          </cell>
          <cell r="H1729" t="str">
            <v>1524</v>
          </cell>
          <cell r="I1729">
            <v>1.49</v>
          </cell>
          <cell r="J1729">
            <v>309</v>
          </cell>
          <cell r="K1729">
            <v>0</v>
          </cell>
          <cell r="L1729">
            <v>0</v>
          </cell>
          <cell r="M1729"/>
          <cell r="N1729"/>
          <cell r="O1729"/>
          <cell r="P1729"/>
          <cell r="Q1729"/>
          <cell r="R1729"/>
          <cell r="S1729"/>
          <cell r="T1729"/>
          <cell r="U1729"/>
          <cell r="V1729"/>
          <cell r="W1729"/>
          <cell r="X1729"/>
          <cell r="Y1729" t="str">
            <v>SHENZHEN</v>
          </cell>
        </row>
        <row r="1730">
          <cell r="B1730" t="str">
            <v>G0091584BN</v>
          </cell>
          <cell r="C1730" t="str">
            <v>Aerator Kit 1.0gpm Spray Junior Male Brushed Nickel</v>
          </cell>
          <cell r="D1730" t="str">
            <v>Gerber Brass.Parts</v>
          </cell>
          <cell r="E1730" t="str">
            <v>Part/Accessory</v>
          </cell>
          <cell r="F1730" t="str">
            <v>Active</v>
          </cell>
          <cell r="G1730" t="str">
            <v>P</v>
          </cell>
          <cell r="H1730" t="str">
            <v>1524</v>
          </cell>
          <cell r="I1730">
            <v>3.4740000000000002</v>
          </cell>
          <cell r="J1730">
            <v>109</v>
          </cell>
          <cell r="K1730">
            <v>0</v>
          </cell>
          <cell r="L1730">
            <v>0</v>
          </cell>
          <cell r="M1730"/>
          <cell r="N1730"/>
          <cell r="O1730"/>
          <cell r="P1730"/>
          <cell r="Q1730"/>
          <cell r="R1730"/>
          <cell r="S1730"/>
          <cell r="T1730"/>
          <cell r="U1730"/>
          <cell r="V1730"/>
          <cell r="W1730"/>
          <cell r="X1730"/>
          <cell r="Y1730" t="str">
            <v>SHENZHEN</v>
          </cell>
        </row>
        <row r="1731">
          <cell r="B1731" t="str">
            <v>G0091586</v>
          </cell>
          <cell r="C1731" t="str">
            <v>Aerator Kit 0.5gpm Spray Junior Male Chrome</v>
          </cell>
          <cell r="D1731" t="str">
            <v>Gerber Brass.Parts</v>
          </cell>
          <cell r="E1731" t="str">
            <v>Part/Accessory</v>
          </cell>
          <cell r="F1731" t="str">
            <v>Active</v>
          </cell>
          <cell r="G1731" t="str">
            <v>P</v>
          </cell>
          <cell r="H1731" t="str">
            <v>1524</v>
          </cell>
          <cell r="I1731">
            <v>1.7070000000000001</v>
          </cell>
          <cell r="J1731">
            <v>173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 t="str">
            <v>SHENZHEN</v>
          </cell>
        </row>
        <row r="1732">
          <cell r="B1732" t="str">
            <v>G0091586BN</v>
          </cell>
          <cell r="C1732" t="str">
            <v>Aerator Kit 0.5gpm Spray Junior Male Brushed Nickel</v>
          </cell>
          <cell r="D1732" t="str">
            <v>Gerber Brass.Parts</v>
          </cell>
          <cell r="E1732" t="str">
            <v>Part/Accessory</v>
          </cell>
          <cell r="F1732" t="str">
            <v>Active</v>
          </cell>
          <cell r="G1732" t="str">
            <v>P</v>
          </cell>
          <cell r="H1732" t="str">
            <v>1524</v>
          </cell>
          <cell r="I1732">
            <v>1.7470000000000001</v>
          </cell>
          <cell r="J1732">
            <v>109</v>
          </cell>
          <cell r="K1732">
            <v>0</v>
          </cell>
          <cell r="L1732">
            <v>0</v>
          </cell>
          <cell r="M1732"/>
          <cell r="N1732"/>
          <cell r="O1732"/>
          <cell r="P1732"/>
          <cell r="Q1732"/>
          <cell r="R1732"/>
          <cell r="S1732"/>
          <cell r="T1732"/>
          <cell r="U1732"/>
          <cell r="V1732"/>
          <cell r="W1732"/>
          <cell r="X1732"/>
          <cell r="Y1732" t="str">
            <v>SHENZHEN</v>
          </cell>
        </row>
        <row r="1733">
          <cell r="B1733" t="str">
            <v>G0091631</v>
          </cell>
          <cell r="C1733" t="str">
            <v>Plastic Locknut for 2H Deck Faucets</v>
          </cell>
          <cell r="D1733" t="str">
            <v>Gerber Brass.Parts</v>
          </cell>
          <cell r="E1733" t="str">
            <v>Part/Accessory</v>
          </cell>
          <cell r="F1733" t="str">
            <v>Active</v>
          </cell>
          <cell r="G1733" t="str">
            <v>P</v>
          </cell>
          <cell r="H1733" t="str">
            <v>1524</v>
          </cell>
          <cell r="I1733">
            <v>0.3</v>
          </cell>
          <cell r="J1733">
            <v>46</v>
          </cell>
          <cell r="K1733">
            <v>0</v>
          </cell>
          <cell r="L1733">
            <v>11</v>
          </cell>
          <cell r="M1733">
            <v>10</v>
          </cell>
          <cell r="N1733">
            <v>10</v>
          </cell>
          <cell r="O1733">
            <v>10</v>
          </cell>
          <cell r="P1733">
            <v>10</v>
          </cell>
          <cell r="Q1733">
            <v>11</v>
          </cell>
          <cell r="R1733">
            <v>10</v>
          </cell>
          <cell r="S1733">
            <v>11</v>
          </cell>
          <cell r="T1733">
            <v>10</v>
          </cell>
          <cell r="U1733">
            <v>10</v>
          </cell>
          <cell r="V1733">
            <v>11</v>
          </cell>
          <cell r="W1733">
            <v>10</v>
          </cell>
          <cell r="X1733">
            <v>11</v>
          </cell>
          <cell r="Y1733" t="str">
            <v>SHENZHEN</v>
          </cell>
        </row>
        <row r="1734">
          <cell r="B1734" t="str">
            <v>G0091822</v>
          </cell>
          <cell r="C1734" t="str">
            <v>Lower Spring Wire for Old Style Pop-Up</v>
          </cell>
          <cell r="D1734" t="str">
            <v>Gerber Brass.Parts</v>
          </cell>
          <cell r="E1734" t="str">
            <v>Part/Accessory</v>
          </cell>
          <cell r="F1734" t="str">
            <v>Active</v>
          </cell>
          <cell r="G1734" t="str">
            <v>P</v>
          </cell>
          <cell r="H1734" t="str">
            <v>1524</v>
          </cell>
          <cell r="I1734">
            <v>0.89</v>
          </cell>
          <cell r="J1734">
            <v>71</v>
          </cell>
          <cell r="K1734">
            <v>0</v>
          </cell>
          <cell r="L1734">
            <v>0</v>
          </cell>
          <cell r="M1734">
            <v>1</v>
          </cell>
          <cell r="N1734">
            <v>1</v>
          </cell>
          <cell r="O1734">
            <v>1</v>
          </cell>
          <cell r="P1734">
            <v>1</v>
          </cell>
          <cell r="Q1734">
            <v>1</v>
          </cell>
          <cell r="R1734">
            <v>1</v>
          </cell>
          <cell r="S1734">
            <v>1</v>
          </cell>
          <cell r="T1734">
            <v>1</v>
          </cell>
          <cell r="U1734">
            <v>1</v>
          </cell>
          <cell r="V1734">
            <v>1</v>
          </cell>
          <cell r="W1734">
            <v>1</v>
          </cell>
          <cell r="X1734">
            <v>1</v>
          </cell>
          <cell r="Y1734" t="str">
            <v>SHENZHEN</v>
          </cell>
        </row>
        <row r="1735">
          <cell r="B1735" t="str">
            <v>G0091830</v>
          </cell>
          <cell r="C1735" t="str">
            <v>Aerator Kit 1.75gpm Aerated Standard Male Chrome</v>
          </cell>
          <cell r="D1735" t="str">
            <v>Gerber Brass.Parts</v>
          </cell>
          <cell r="E1735" t="str">
            <v>Part/Accessory</v>
          </cell>
          <cell r="F1735" t="str">
            <v>Active</v>
          </cell>
          <cell r="G1735" t="str">
            <v>P</v>
          </cell>
          <cell r="H1735" t="str">
            <v>1524</v>
          </cell>
          <cell r="I1735">
            <v>1.3210000000000002</v>
          </cell>
          <cell r="J1735">
            <v>58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0</v>
          </cell>
          <cell r="P1735">
            <v>0</v>
          </cell>
          <cell r="Q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 t="str">
            <v>SHENZHEN</v>
          </cell>
        </row>
        <row r="1736">
          <cell r="B1736" t="str">
            <v>G0091830BN</v>
          </cell>
          <cell r="C1736" t="str">
            <v>Aerator Kit 1.75gpm Aerated Standard Male Brushed Nickel</v>
          </cell>
          <cell r="D1736" t="str">
            <v>Gerber Brass.Parts</v>
          </cell>
          <cell r="E1736" t="str">
            <v>Part/Accessory</v>
          </cell>
          <cell r="F1736" t="str">
            <v>Active</v>
          </cell>
          <cell r="G1736" t="str">
            <v>P</v>
          </cell>
          <cell r="H1736" t="str">
            <v>1524</v>
          </cell>
          <cell r="I1736">
            <v>1.68</v>
          </cell>
          <cell r="J1736">
            <v>241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0</v>
          </cell>
          <cell r="P1736">
            <v>0</v>
          </cell>
          <cell r="Q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 t="str">
            <v>SHENZHEN</v>
          </cell>
        </row>
        <row r="1737">
          <cell r="B1737" t="str">
            <v>G0091842</v>
          </cell>
          <cell r="C1737" t="str">
            <v>Aerator Kit 1.75gpm Aerated Standard Male Vandal Proof Chrome</v>
          </cell>
          <cell r="D1737" t="str">
            <v>Gerber Brass.Parts</v>
          </cell>
          <cell r="E1737" t="str">
            <v>Part/Accessory</v>
          </cell>
          <cell r="F1737" t="str">
            <v>Active</v>
          </cell>
          <cell r="G1737" t="str">
            <v>P</v>
          </cell>
          <cell r="H1737" t="str">
            <v>1524</v>
          </cell>
          <cell r="I1737">
            <v>2.4990000000000001</v>
          </cell>
          <cell r="J1737">
            <v>39</v>
          </cell>
          <cell r="K1737">
            <v>0</v>
          </cell>
          <cell r="L1737">
            <v>0</v>
          </cell>
          <cell r="M1737"/>
          <cell r="N1737"/>
          <cell r="O1737"/>
          <cell r="P1737"/>
          <cell r="Q1737"/>
          <cell r="R1737"/>
          <cell r="S1737"/>
          <cell r="T1737"/>
          <cell r="U1737"/>
          <cell r="V1737"/>
          <cell r="W1737"/>
          <cell r="X1737"/>
          <cell r="Y1737" t="str">
            <v>SHENZHEN</v>
          </cell>
        </row>
        <row r="1738">
          <cell r="B1738" t="str">
            <v>G0091868</v>
          </cell>
          <cell r="C1738" t="str">
            <v>Diaphragm Assembly for Toilet Flush Valve 1.28gpf</v>
          </cell>
          <cell r="D1738" t="str">
            <v>Gerber Brass.Parts</v>
          </cell>
          <cell r="E1738" t="str">
            <v>Part/Accessory</v>
          </cell>
          <cell r="F1738" t="str">
            <v>Active</v>
          </cell>
          <cell r="G1738" t="str">
            <v>P</v>
          </cell>
          <cell r="H1738" t="str">
            <v>1524</v>
          </cell>
          <cell r="I1738">
            <v>4.57</v>
          </cell>
          <cell r="J1738">
            <v>95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0</v>
          </cell>
          <cell r="P1738">
            <v>0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 t="str">
            <v>PLANDROP25</v>
          </cell>
        </row>
        <row r="1739">
          <cell r="B1739" t="str">
            <v>G0091880</v>
          </cell>
          <cell r="C1739" t="str">
            <v>Yoke for Old Style Pop-Up Trip Lever</v>
          </cell>
          <cell r="D1739" t="str">
            <v>Gerber Brass.Parts</v>
          </cell>
          <cell r="E1739" t="str">
            <v>Part/Accessory</v>
          </cell>
          <cell r="F1739" t="str">
            <v>DISCONTD</v>
          </cell>
          <cell r="G1739" t="str">
            <v>P</v>
          </cell>
          <cell r="H1739" t="str">
            <v>1524</v>
          </cell>
          <cell r="I1739">
            <v>0.54</v>
          </cell>
          <cell r="J1739">
            <v>5</v>
          </cell>
          <cell r="K1739">
            <v>0</v>
          </cell>
          <cell r="L1739"/>
          <cell r="M1739">
            <v>6</v>
          </cell>
          <cell r="N1739">
            <v>5</v>
          </cell>
          <cell r="O1739">
            <v>6</v>
          </cell>
          <cell r="P1739">
            <v>6</v>
          </cell>
          <cell r="Q1739">
            <v>6</v>
          </cell>
          <cell r="R1739">
            <v>6</v>
          </cell>
          <cell r="S1739">
            <v>6</v>
          </cell>
          <cell r="T1739">
            <v>6</v>
          </cell>
          <cell r="U1739">
            <v>6</v>
          </cell>
          <cell r="V1739">
            <v>6</v>
          </cell>
          <cell r="W1739">
            <v>6</v>
          </cell>
          <cell r="X1739">
            <v>6</v>
          </cell>
          <cell r="Y1739" t="str">
            <v>PLANDROP24</v>
          </cell>
        </row>
        <row r="1740">
          <cell r="B1740" t="str">
            <v>G0091990</v>
          </cell>
          <cell r="C1740" t="str">
            <v>Retainer Ring</v>
          </cell>
          <cell r="D1740" t="str">
            <v>Gerber Brass.Parts</v>
          </cell>
          <cell r="E1740" t="str">
            <v>Part/Accessory</v>
          </cell>
          <cell r="F1740" t="str">
            <v>Active</v>
          </cell>
          <cell r="G1740" t="str">
            <v>P</v>
          </cell>
          <cell r="H1740" t="str">
            <v>1524</v>
          </cell>
          <cell r="I1740">
            <v>0.57000000000000006</v>
          </cell>
          <cell r="J1740">
            <v>184</v>
          </cell>
          <cell r="K1740">
            <v>0</v>
          </cell>
          <cell r="L1740">
            <v>0</v>
          </cell>
          <cell r="M1740">
            <v>1</v>
          </cell>
          <cell r="N1740">
            <v>1</v>
          </cell>
          <cell r="O1740">
            <v>4</v>
          </cell>
          <cell r="P1740">
            <v>4</v>
          </cell>
          <cell r="Q1740">
            <v>4</v>
          </cell>
          <cell r="R1740">
            <v>2</v>
          </cell>
          <cell r="S1740">
            <v>6</v>
          </cell>
          <cell r="T1740">
            <v>3</v>
          </cell>
          <cell r="U1740">
            <v>1</v>
          </cell>
          <cell r="V1740">
            <v>2</v>
          </cell>
          <cell r="W1740">
            <v>3</v>
          </cell>
          <cell r="X1740">
            <v>10</v>
          </cell>
          <cell r="Y1740" t="str">
            <v>SHENZHEN</v>
          </cell>
        </row>
        <row r="1741">
          <cell r="B1741" t="str">
            <v>G0092080</v>
          </cell>
          <cell r="C1741" t="str">
            <v>Button/Plug for Partition Stops Chrome</v>
          </cell>
          <cell r="D1741" t="str">
            <v>Gerber Brass.Parts</v>
          </cell>
          <cell r="E1741" t="str">
            <v>Part/Accessory</v>
          </cell>
          <cell r="F1741" t="str">
            <v>Active</v>
          </cell>
          <cell r="G1741" t="str">
            <v>P</v>
          </cell>
          <cell r="H1741" t="str">
            <v>1524</v>
          </cell>
          <cell r="I1741">
            <v>0.49</v>
          </cell>
          <cell r="J1741">
            <v>360</v>
          </cell>
          <cell r="K1741">
            <v>0</v>
          </cell>
          <cell r="L1741">
            <v>6</v>
          </cell>
          <cell r="M1741">
            <v>6</v>
          </cell>
          <cell r="N1741">
            <v>5</v>
          </cell>
          <cell r="O1741">
            <v>6</v>
          </cell>
          <cell r="P1741">
            <v>6</v>
          </cell>
          <cell r="Q1741">
            <v>6</v>
          </cell>
          <cell r="R1741">
            <v>6</v>
          </cell>
          <cell r="S1741">
            <v>6</v>
          </cell>
          <cell r="T1741">
            <v>6</v>
          </cell>
          <cell r="U1741">
            <v>6</v>
          </cell>
          <cell r="V1741">
            <v>6</v>
          </cell>
          <cell r="W1741">
            <v>6</v>
          </cell>
          <cell r="X1741">
            <v>6</v>
          </cell>
          <cell r="Y1741" t="str">
            <v>SHENZHEN</v>
          </cell>
        </row>
        <row r="1742">
          <cell r="B1742" t="str">
            <v>G0092143</v>
          </cell>
          <cell r="C1742" t="str">
            <v>Screw for Acrylic Handle 2H Lavatory &amp; Kitchen Faucets</v>
          </cell>
          <cell r="D1742" t="str">
            <v>Gerber Brass.Parts</v>
          </cell>
          <cell r="E1742" t="str">
            <v>Part/Accessory</v>
          </cell>
          <cell r="F1742" t="str">
            <v>Active</v>
          </cell>
          <cell r="G1742" t="str">
            <v>P</v>
          </cell>
          <cell r="H1742" t="str">
            <v>1524</v>
          </cell>
          <cell r="I1742">
            <v>0.108</v>
          </cell>
          <cell r="J1742">
            <v>494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0</v>
          </cell>
          <cell r="P1742">
            <v>0</v>
          </cell>
          <cell r="Q1742">
            <v>0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0</v>
          </cell>
          <cell r="W1742">
            <v>0</v>
          </cell>
          <cell r="X1742">
            <v>0</v>
          </cell>
          <cell r="Y1742" t="str">
            <v>SHENZHEN</v>
          </cell>
        </row>
        <row r="1743">
          <cell r="B1743" t="str">
            <v>G0092144</v>
          </cell>
          <cell r="C1743" t="str">
            <v>Screw for Acrylic Handle</v>
          </cell>
          <cell r="D1743" t="str">
            <v>Gerber Brass.Parts</v>
          </cell>
          <cell r="E1743" t="str">
            <v>Part/Accessory</v>
          </cell>
          <cell r="F1743" t="str">
            <v>Active</v>
          </cell>
          <cell r="G1743" t="str">
            <v>P</v>
          </cell>
          <cell r="H1743" t="str">
            <v>1524</v>
          </cell>
          <cell r="I1743">
            <v>0.26800000000000002</v>
          </cell>
          <cell r="J1743">
            <v>288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0</v>
          </cell>
          <cell r="P1743">
            <v>0</v>
          </cell>
          <cell r="Q1743">
            <v>0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  <cell r="X1743">
            <v>0</v>
          </cell>
          <cell r="Y1743" t="str">
            <v>SHENZHEN</v>
          </cell>
        </row>
        <row r="1744">
          <cell r="B1744" t="str">
            <v>G0092151</v>
          </cell>
          <cell r="C1744" t="str">
            <v>Maintenance Stop Assembly-Ips</v>
          </cell>
          <cell r="D1744" t="str">
            <v>Gerber Brass.Parts</v>
          </cell>
          <cell r="E1744" t="str">
            <v>Part/Accessory</v>
          </cell>
          <cell r="F1744" t="str">
            <v>Active</v>
          </cell>
          <cell r="G1744" t="str">
            <v>P</v>
          </cell>
          <cell r="H1744" t="str">
            <v>G00088</v>
          </cell>
          <cell r="I1744">
            <v>2.5740000000000003</v>
          </cell>
          <cell r="J1744">
            <v>28</v>
          </cell>
          <cell r="K1744">
            <v>0</v>
          </cell>
          <cell r="L1744">
            <v>4</v>
          </cell>
          <cell r="M1744">
            <v>6</v>
          </cell>
          <cell r="N1744">
            <v>6</v>
          </cell>
          <cell r="O1744">
            <v>6</v>
          </cell>
          <cell r="P1744">
            <v>6</v>
          </cell>
          <cell r="Q1744">
            <v>7</v>
          </cell>
          <cell r="R1744">
            <v>6</v>
          </cell>
          <cell r="S1744">
            <v>7</v>
          </cell>
          <cell r="T1744">
            <v>6</v>
          </cell>
          <cell r="U1744">
            <v>6</v>
          </cell>
          <cell r="V1744">
            <v>7</v>
          </cell>
          <cell r="W1744">
            <v>6</v>
          </cell>
          <cell r="X1744">
            <v>7</v>
          </cell>
          <cell r="Y1744" t="str">
            <v>LAREDO</v>
          </cell>
        </row>
        <row r="1745">
          <cell r="B1745" t="str">
            <v>G0092157</v>
          </cell>
          <cell r="C1745" t="str">
            <v>Stem Driver for Press Balance Valve 49-300</v>
          </cell>
          <cell r="D1745" t="str">
            <v>Gerber Brass.Parts</v>
          </cell>
          <cell r="E1745" t="str">
            <v>Part/Accessory</v>
          </cell>
          <cell r="F1745" t="str">
            <v>DISCONTD</v>
          </cell>
          <cell r="G1745" t="str">
            <v>P</v>
          </cell>
          <cell r="H1745" t="str">
            <v>13699</v>
          </cell>
          <cell r="I1745">
            <v>3.18</v>
          </cell>
          <cell r="J1745">
            <v>38</v>
          </cell>
          <cell r="K1745">
            <v>0</v>
          </cell>
          <cell r="L1745">
            <v>0</v>
          </cell>
          <cell r="M1745">
            <v>1</v>
          </cell>
          <cell r="N1745">
            <v>1</v>
          </cell>
          <cell r="O1745">
            <v>1</v>
          </cell>
          <cell r="P1745">
            <v>1</v>
          </cell>
          <cell r="Q1745">
            <v>1</v>
          </cell>
          <cell r="R1745">
            <v>1</v>
          </cell>
          <cell r="S1745">
            <v>1</v>
          </cell>
          <cell r="T1745">
            <v>1</v>
          </cell>
          <cell r="U1745">
            <v>1</v>
          </cell>
          <cell r="V1745">
            <v>1</v>
          </cell>
          <cell r="W1745">
            <v>1</v>
          </cell>
          <cell r="X1745">
            <v>1</v>
          </cell>
          <cell r="Y1745" t="str">
            <v>PLANDROP24</v>
          </cell>
        </row>
        <row r="1746">
          <cell r="B1746" t="str">
            <v>G0092172</v>
          </cell>
          <cell r="C1746" t="str">
            <v>Trim Cap Chrome</v>
          </cell>
          <cell r="D1746" t="str">
            <v>Gerber Brass.Parts</v>
          </cell>
          <cell r="E1746" t="str">
            <v>Part/Accessory</v>
          </cell>
          <cell r="F1746" t="str">
            <v>Active</v>
          </cell>
          <cell r="G1746" t="str">
            <v>P</v>
          </cell>
          <cell r="H1746" t="str">
            <v>1524</v>
          </cell>
          <cell r="I1746">
            <v>1.869</v>
          </cell>
          <cell r="J1746">
            <v>24</v>
          </cell>
          <cell r="K1746">
            <v>0</v>
          </cell>
          <cell r="L1746">
            <v>1</v>
          </cell>
          <cell r="M1746">
            <v>1</v>
          </cell>
          <cell r="N1746">
            <v>1</v>
          </cell>
          <cell r="O1746">
            <v>1</v>
          </cell>
          <cell r="P1746">
            <v>1</v>
          </cell>
          <cell r="Q1746">
            <v>1</v>
          </cell>
          <cell r="R1746">
            <v>1</v>
          </cell>
          <cell r="S1746">
            <v>1</v>
          </cell>
          <cell r="T1746">
            <v>1</v>
          </cell>
          <cell r="U1746">
            <v>1</v>
          </cell>
          <cell r="V1746">
            <v>1</v>
          </cell>
          <cell r="W1746">
            <v>1</v>
          </cell>
          <cell r="X1746">
            <v>1</v>
          </cell>
          <cell r="Y1746" t="str">
            <v>SHENZHEN</v>
          </cell>
        </row>
        <row r="1747">
          <cell r="B1747" t="str">
            <v>G0092173</v>
          </cell>
          <cell r="C1747" t="str">
            <v>Body Sleeve for Maxwell Tub &amp; Shower Chrome</v>
          </cell>
          <cell r="D1747" t="str">
            <v>Gerber Brass.Parts</v>
          </cell>
          <cell r="E1747" t="str">
            <v>Maxwell Brass</v>
          </cell>
          <cell r="F1747" t="str">
            <v>Active</v>
          </cell>
          <cell r="G1747" t="str">
            <v>P</v>
          </cell>
          <cell r="H1747" t="str">
            <v>1524</v>
          </cell>
          <cell r="I1747">
            <v>0.78</v>
          </cell>
          <cell r="J1747">
            <v>66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0</v>
          </cell>
          <cell r="P1747">
            <v>0</v>
          </cell>
          <cell r="Q1747">
            <v>0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  <cell r="X1747">
            <v>0</v>
          </cell>
          <cell r="Y1747" t="str">
            <v>SHENZHEN</v>
          </cell>
        </row>
        <row r="1748">
          <cell r="B1748" t="str">
            <v>G0092257</v>
          </cell>
          <cell r="C1748" t="str">
            <v>O-Ring for Safetemp Pressure Balance Valve Sleeve</v>
          </cell>
          <cell r="D1748" t="str">
            <v>Gerber Brass.Parts</v>
          </cell>
          <cell r="E1748" t="str">
            <v>Part/Accessory</v>
          </cell>
          <cell r="F1748" t="str">
            <v>Active</v>
          </cell>
          <cell r="G1748" t="str">
            <v>P</v>
          </cell>
          <cell r="H1748" t="str">
            <v>G00088</v>
          </cell>
          <cell r="I1748">
            <v>4.1000000000000002E-2</v>
          </cell>
          <cell r="J1748">
            <v>38</v>
          </cell>
          <cell r="K1748">
            <v>0</v>
          </cell>
          <cell r="L1748">
            <v>3</v>
          </cell>
          <cell r="M1748">
            <v>3</v>
          </cell>
          <cell r="N1748">
            <v>4</v>
          </cell>
          <cell r="O1748">
            <v>4</v>
          </cell>
          <cell r="P1748">
            <v>4</v>
          </cell>
          <cell r="Q1748">
            <v>6</v>
          </cell>
          <cell r="R1748">
            <v>6</v>
          </cell>
          <cell r="S1748">
            <v>3</v>
          </cell>
          <cell r="T1748">
            <v>4</v>
          </cell>
          <cell r="U1748">
            <v>4</v>
          </cell>
          <cell r="V1748">
            <v>3</v>
          </cell>
          <cell r="W1748">
            <v>3</v>
          </cell>
          <cell r="X1748">
            <v>4</v>
          </cell>
          <cell r="Y1748" t="str">
            <v>LAREDO</v>
          </cell>
        </row>
        <row r="1749">
          <cell r="B1749" t="str">
            <v>G0092276</v>
          </cell>
          <cell r="C1749" t="str">
            <v>Index Handle Button - Hot &amp; Cold</v>
          </cell>
          <cell r="D1749" t="str">
            <v>Gerber Brass.Parts</v>
          </cell>
          <cell r="E1749" t="str">
            <v>Part/Accessory</v>
          </cell>
          <cell r="F1749" t="str">
            <v>Active</v>
          </cell>
          <cell r="G1749" t="str">
            <v>P</v>
          </cell>
          <cell r="H1749" t="str">
            <v>1524</v>
          </cell>
          <cell r="I1749">
            <v>0.27</v>
          </cell>
          <cell r="J1749">
            <v>69</v>
          </cell>
          <cell r="K1749">
            <v>0</v>
          </cell>
          <cell r="L1749">
            <v>7</v>
          </cell>
          <cell r="M1749">
            <v>7</v>
          </cell>
          <cell r="N1749">
            <v>7</v>
          </cell>
          <cell r="O1749">
            <v>7</v>
          </cell>
          <cell r="P1749">
            <v>7</v>
          </cell>
          <cell r="Q1749">
            <v>7</v>
          </cell>
          <cell r="R1749">
            <v>7</v>
          </cell>
          <cell r="S1749">
            <v>7</v>
          </cell>
          <cell r="T1749">
            <v>7</v>
          </cell>
          <cell r="U1749">
            <v>7</v>
          </cell>
          <cell r="V1749">
            <v>8</v>
          </cell>
          <cell r="W1749">
            <v>7</v>
          </cell>
          <cell r="X1749">
            <v>7</v>
          </cell>
          <cell r="Y1749" t="str">
            <v>SHENZHEN</v>
          </cell>
        </row>
        <row r="1750">
          <cell r="B1750" t="str">
            <v>G0092291</v>
          </cell>
          <cell r="C1750" t="str">
            <v>Duck Bill for Pressure Balance Valve</v>
          </cell>
          <cell r="D1750" t="str">
            <v>Gerber Brass.Parts</v>
          </cell>
          <cell r="E1750" t="str">
            <v>Part/Accessory</v>
          </cell>
          <cell r="F1750" t="str">
            <v>Active</v>
          </cell>
          <cell r="G1750" t="str">
            <v>P</v>
          </cell>
          <cell r="H1750" t="str">
            <v>G00088</v>
          </cell>
          <cell r="I1750">
            <v>6.3E-2</v>
          </cell>
          <cell r="J1750">
            <v>368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0</v>
          </cell>
          <cell r="P1750">
            <v>0</v>
          </cell>
          <cell r="Q1750">
            <v>0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  <cell r="X1750">
            <v>0</v>
          </cell>
          <cell r="Y1750" t="str">
            <v>LAREDO</v>
          </cell>
        </row>
        <row r="1751">
          <cell r="B1751" t="str">
            <v>G0092294</v>
          </cell>
          <cell r="C1751" t="str">
            <v>Temp Limit Stop (Safetemp)</v>
          </cell>
          <cell r="D1751" t="str">
            <v>Gerber Brass.Parts</v>
          </cell>
          <cell r="E1751" t="str">
            <v>Part/Accessory</v>
          </cell>
          <cell r="F1751" t="str">
            <v>Active</v>
          </cell>
          <cell r="G1751" t="str">
            <v>P</v>
          </cell>
          <cell r="H1751" t="str">
            <v>1524</v>
          </cell>
          <cell r="I1751">
            <v>0.31</v>
          </cell>
          <cell r="J1751">
            <v>738</v>
          </cell>
          <cell r="K1751">
            <v>0</v>
          </cell>
          <cell r="L1751">
            <v>259</v>
          </cell>
          <cell r="M1751">
            <v>154</v>
          </cell>
          <cell r="N1751">
            <v>263</v>
          </cell>
          <cell r="O1751">
            <v>216</v>
          </cell>
          <cell r="P1751">
            <v>259</v>
          </cell>
          <cell r="Q1751">
            <v>370</v>
          </cell>
          <cell r="R1751">
            <v>205</v>
          </cell>
          <cell r="S1751">
            <v>158</v>
          </cell>
          <cell r="T1751">
            <v>260</v>
          </cell>
          <cell r="U1751">
            <v>189</v>
          </cell>
          <cell r="V1751">
            <v>360</v>
          </cell>
          <cell r="W1751">
            <v>203</v>
          </cell>
          <cell r="X1751">
            <v>288</v>
          </cell>
          <cell r="Y1751" t="str">
            <v>SHENZHEN</v>
          </cell>
        </row>
        <row r="1752">
          <cell r="B1752" t="str">
            <v>G0092296</v>
          </cell>
          <cell r="C1752" t="str">
            <v>Washer for Temp Limit Retainer (Hardwater)</v>
          </cell>
          <cell r="D1752" t="str">
            <v>Gerber Brass.Parts</v>
          </cell>
          <cell r="E1752" t="str">
            <v>Part/Accessory</v>
          </cell>
          <cell r="F1752" t="str">
            <v>Active</v>
          </cell>
          <cell r="G1752" t="str">
            <v>P</v>
          </cell>
          <cell r="H1752" t="str">
            <v>1524</v>
          </cell>
          <cell r="I1752">
            <v>0.31</v>
          </cell>
          <cell r="J1752">
            <v>43</v>
          </cell>
          <cell r="K1752">
            <v>0</v>
          </cell>
          <cell r="L1752">
            <v>7</v>
          </cell>
          <cell r="M1752">
            <v>3</v>
          </cell>
          <cell r="N1752">
            <v>3</v>
          </cell>
          <cell r="O1752">
            <v>12</v>
          </cell>
          <cell r="P1752">
            <v>5</v>
          </cell>
          <cell r="Q1752">
            <v>10</v>
          </cell>
          <cell r="R1752">
            <v>9</v>
          </cell>
          <cell r="S1752">
            <v>7</v>
          </cell>
          <cell r="T1752">
            <v>3</v>
          </cell>
          <cell r="U1752">
            <v>7</v>
          </cell>
          <cell r="V1752">
            <v>2</v>
          </cell>
          <cell r="W1752">
            <v>2</v>
          </cell>
          <cell r="X1752">
            <v>8</v>
          </cell>
          <cell r="Y1752" t="str">
            <v>SHENZHEN</v>
          </cell>
        </row>
        <row r="1753">
          <cell r="B1753" t="str">
            <v>G0092298</v>
          </cell>
          <cell r="C1753" t="str">
            <v>Ceramic Disc Cartridge with Limit Stop for 1H Lav &amp; Kitchen</v>
          </cell>
          <cell r="D1753" t="str">
            <v>Gerber Brass.Parts</v>
          </cell>
          <cell r="E1753" t="str">
            <v>Part/Accessory</v>
          </cell>
          <cell r="F1753" t="str">
            <v>Active</v>
          </cell>
          <cell r="G1753" t="str">
            <v>P</v>
          </cell>
          <cell r="H1753" t="str">
            <v>1524</v>
          </cell>
          <cell r="I1753">
            <v>2.3199999999999998</v>
          </cell>
          <cell r="J1753">
            <v>1267</v>
          </cell>
          <cell r="K1753">
            <v>0</v>
          </cell>
          <cell r="L1753">
            <v>286</v>
          </cell>
          <cell r="M1753">
            <v>234</v>
          </cell>
          <cell r="N1753">
            <v>291</v>
          </cell>
          <cell r="O1753">
            <v>321</v>
          </cell>
          <cell r="P1753">
            <v>247</v>
          </cell>
          <cell r="Q1753">
            <v>290</v>
          </cell>
          <cell r="R1753">
            <v>288</v>
          </cell>
          <cell r="S1753">
            <v>327</v>
          </cell>
          <cell r="T1753">
            <v>275</v>
          </cell>
          <cell r="U1753">
            <v>305</v>
          </cell>
          <cell r="V1753">
            <v>389</v>
          </cell>
          <cell r="W1753">
            <v>314</v>
          </cell>
          <cell r="X1753">
            <v>271</v>
          </cell>
          <cell r="Y1753" t="str">
            <v>SHENZHEN</v>
          </cell>
        </row>
        <row r="1754">
          <cell r="B1754" t="str">
            <v>G0092314</v>
          </cell>
          <cell r="C1754" t="str">
            <v>Screw Set #8x1 Ph Pan Head Self Tapping - Holds Retainer Ring On Plastic Drains (Bag of 2)</v>
          </cell>
          <cell r="D1754" t="str">
            <v>Gerber Brass.Parts</v>
          </cell>
          <cell r="E1754" t="str">
            <v>Part/Accessory</v>
          </cell>
          <cell r="F1754" t="str">
            <v>Active</v>
          </cell>
          <cell r="G1754" t="str">
            <v>P</v>
          </cell>
          <cell r="H1754" t="str">
            <v>G49270</v>
          </cell>
          <cell r="I1754">
            <v>3.49E-2</v>
          </cell>
          <cell r="J1754">
            <v>6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0</v>
          </cell>
          <cell r="P1754">
            <v>10</v>
          </cell>
          <cell r="Q1754">
            <v>10</v>
          </cell>
          <cell r="R1754">
            <v>10</v>
          </cell>
          <cell r="S1754">
            <v>11</v>
          </cell>
          <cell r="T1754">
            <v>10</v>
          </cell>
          <cell r="U1754">
            <v>10</v>
          </cell>
          <cell r="V1754">
            <v>11</v>
          </cell>
          <cell r="W1754">
            <v>10</v>
          </cell>
          <cell r="X1754">
            <v>11</v>
          </cell>
          <cell r="Y1754" t="str">
            <v>MCMASTER</v>
          </cell>
        </row>
        <row r="1755">
          <cell r="B1755" t="str">
            <v>G0092327</v>
          </cell>
          <cell r="C1755" t="str">
            <v>Handle Screw for Hardwater/Safetemp</v>
          </cell>
          <cell r="D1755" t="str">
            <v>Gerber Brass.Parts</v>
          </cell>
          <cell r="E1755" t="str">
            <v>Part/Accessory</v>
          </cell>
          <cell r="F1755" t="str">
            <v>Active</v>
          </cell>
          <cell r="G1755" t="str">
            <v>P</v>
          </cell>
          <cell r="H1755" t="str">
            <v>1524</v>
          </cell>
          <cell r="I1755">
            <v>0.22</v>
          </cell>
          <cell r="J1755">
            <v>530</v>
          </cell>
          <cell r="K1755">
            <v>0</v>
          </cell>
          <cell r="L1755">
            <v>5</v>
          </cell>
          <cell r="M1755">
            <v>3</v>
          </cell>
          <cell r="N1755">
            <v>4</v>
          </cell>
          <cell r="O1755">
            <v>5</v>
          </cell>
          <cell r="P1755">
            <v>5</v>
          </cell>
          <cell r="Q1755">
            <v>4</v>
          </cell>
          <cell r="R1755">
            <v>6</v>
          </cell>
          <cell r="S1755">
            <v>4</v>
          </cell>
          <cell r="T1755">
            <v>2</v>
          </cell>
          <cell r="U1755">
            <v>6</v>
          </cell>
          <cell r="V1755">
            <v>2</v>
          </cell>
          <cell r="W1755">
            <v>9</v>
          </cell>
          <cell r="X1755">
            <v>5</v>
          </cell>
          <cell r="Y1755" t="str">
            <v>SHENZHEN</v>
          </cell>
        </row>
        <row r="1756">
          <cell r="B1756" t="str">
            <v>G0092329</v>
          </cell>
          <cell r="C1756" t="str">
            <v>Bonnet for Pressure Balance (for Use w/ 92-330 Sleeve)</v>
          </cell>
          <cell r="D1756" t="str">
            <v>Gerber Brass.Parts</v>
          </cell>
          <cell r="E1756" t="str">
            <v>Part/Accessory</v>
          </cell>
          <cell r="F1756" t="str">
            <v>Active</v>
          </cell>
          <cell r="G1756" t="str">
            <v>P</v>
          </cell>
          <cell r="H1756" t="str">
            <v>G00088</v>
          </cell>
          <cell r="I1756">
            <v>1.643</v>
          </cell>
          <cell r="J1756">
            <v>17</v>
          </cell>
          <cell r="K1756">
            <v>0</v>
          </cell>
          <cell r="L1756">
            <v>5</v>
          </cell>
          <cell r="M1756">
            <v>4</v>
          </cell>
          <cell r="N1756">
            <v>13</v>
          </cell>
          <cell r="O1756">
            <v>8</v>
          </cell>
          <cell r="P1756">
            <v>7</v>
          </cell>
          <cell r="Q1756">
            <v>9</v>
          </cell>
          <cell r="R1756">
            <v>11</v>
          </cell>
          <cell r="S1756">
            <v>4</v>
          </cell>
          <cell r="T1756">
            <v>6</v>
          </cell>
          <cell r="U1756">
            <v>4</v>
          </cell>
          <cell r="V1756">
            <v>4</v>
          </cell>
          <cell r="W1756">
            <v>7</v>
          </cell>
          <cell r="X1756">
            <v>10</v>
          </cell>
          <cell r="Y1756" t="str">
            <v>LAREDO</v>
          </cell>
        </row>
        <row r="1757">
          <cell r="B1757" t="str">
            <v>G0092330</v>
          </cell>
          <cell r="C1757" t="str">
            <v>Sleeve for 1H Pressure Balance (for Use W/92-329 Bonnet) Chrome</v>
          </cell>
          <cell r="D1757" t="str">
            <v>Gerber Brass.Parts</v>
          </cell>
          <cell r="E1757" t="str">
            <v>Part/Accessory</v>
          </cell>
          <cell r="F1757" t="str">
            <v>Active</v>
          </cell>
          <cell r="G1757" t="str">
            <v>P</v>
          </cell>
          <cell r="H1757" t="str">
            <v>G00088</v>
          </cell>
          <cell r="I1757">
            <v>2.2040000000000002</v>
          </cell>
          <cell r="J1757">
            <v>35</v>
          </cell>
          <cell r="K1757">
            <v>0</v>
          </cell>
          <cell r="L1757">
            <v>10</v>
          </cell>
          <cell r="M1757">
            <v>6</v>
          </cell>
          <cell r="N1757">
            <v>13</v>
          </cell>
          <cell r="O1757">
            <v>48</v>
          </cell>
          <cell r="P1757">
            <v>8</v>
          </cell>
          <cell r="Q1757">
            <v>10</v>
          </cell>
          <cell r="R1757">
            <v>8</v>
          </cell>
          <cell r="S1757">
            <v>10</v>
          </cell>
          <cell r="T1757">
            <v>7</v>
          </cell>
          <cell r="U1757">
            <v>10</v>
          </cell>
          <cell r="V1757">
            <v>10</v>
          </cell>
          <cell r="W1757">
            <v>9</v>
          </cell>
          <cell r="X1757">
            <v>15</v>
          </cell>
          <cell r="Y1757" t="str">
            <v>LAREDO</v>
          </cell>
        </row>
        <row r="1758">
          <cell r="B1758" t="str">
            <v>G0092573</v>
          </cell>
          <cell r="C1758" t="str">
            <v>5" Tub Spout with Diverter Chrome</v>
          </cell>
          <cell r="D1758" t="str">
            <v>Gerber Brass.Tub Shower Accessory</v>
          </cell>
          <cell r="E1758" t="str">
            <v>No Collection</v>
          </cell>
          <cell r="F1758" t="str">
            <v>Active</v>
          </cell>
          <cell r="G1758" t="str">
            <v>P</v>
          </cell>
          <cell r="H1758" t="str">
            <v>1524</v>
          </cell>
          <cell r="I1758">
            <v>6.1832833200000001</v>
          </cell>
          <cell r="J1758">
            <v>98</v>
          </cell>
          <cell r="K1758">
            <v>0</v>
          </cell>
          <cell r="L1758">
            <v>6</v>
          </cell>
          <cell r="M1758">
            <v>4</v>
          </cell>
          <cell r="N1758">
            <v>6</v>
          </cell>
          <cell r="O1758">
            <v>2</v>
          </cell>
          <cell r="P1758">
            <v>9</v>
          </cell>
          <cell r="Q1758">
            <v>6</v>
          </cell>
          <cell r="R1758">
            <v>4</v>
          </cell>
          <cell r="S1758">
            <v>4</v>
          </cell>
          <cell r="T1758">
            <v>2</v>
          </cell>
          <cell r="U1758">
            <v>5</v>
          </cell>
          <cell r="V1758">
            <v>3</v>
          </cell>
          <cell r="W1758">
            <v>2</v>
          </cell>
          <cell r="X1758">
            <v>6</v>
          </cell>
          <cell r="Y1758" t="str">
            <v>SHENZHEN</v>
          </cell>
        </row>
        <row r="1759">
          <cell r="B1759" t="str">
            <v>G0092575</v>
          </cell>
          <cell r="C1759" t="str">
            <v>Twin ell only(teet)</v>
          </cell>
          <cell r="D1759" t="str">
            <v>Gerber Brass.Parts</v>
          </cell>
          <cell r="E1759" t="str">
            <v>Part/Accessory</v>
          </cell>
          <cell r="F1759" t="str">
            <v>Active</v>
          </cell>
          <cell r="G1759" t="str">
            <v>P</v>
          </cell>
          <cell r="H1759" t="str">
            <v>1524</v>
          </cell>
          <cell r="I1759">
            <v>3.49</v>
          </cell>
          <cell r="J1759">
            <v>49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  <cell r="X1759">
            <v>0</v>
          </cell>
          <cell r="Y1759" t="str">
            <v>SHENZHEN</v>
          </cell>
        </row>
        <row r="1760">
          <cell r="B1760" t="str">
            <v>G0092621</v>
          </cell>
          <cell r="C1760" t="str">
            <v>Spout Nut for Laundry &amp; Bar Faucet Chrome</v>
          </cell>
          <cell r="D1760" t="str">
            <v>Gerber Brass.Parts</v>
          </cell>
          <cell r="E1760" t="str">
            <v>Part/Accessory</v>
          </cell>
          <cell r="F1760" t="str">
            <v>Active</v>
          </cell>
          <cell r="G1760" t="str">
            <v>P</v>
          </cell>
          <cell r="H1760" t="str">
            <v>G00088</v>
          </cell>
          <cell r="I1760">
            <v>0.68600000000000005</v>
          </cell>
          <cell r="J1760">
            <v>38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0</v>
          </cell>
          <cell r="P1760">
            <v>0</v>
          </cell>
          <cell r="Q1760">
            <v>0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  <cell r="X1760">
            <v>0</v>
          </cell>
          <cell r="Y1760" t="str">
            <v>LAREDO</v>
          </cell>
        </row>
        <row r="1761">
          <cell r="B1761" t="str">
            <v>G0092625</v>
          </cell>
          <cell r="C1761" t="str">
            <v>Spout Nut for 2H Kitchen Faucets Chrome</v>
          </cell>
          <cell r="D1761" t="str">
            <v>Gerber Brass.Parts</v>
          </cell>
          <cell r="E1761" t="str">
            <v>Part/Accessory</v>
          </cell>
          <cell r="F1761" t="str">
            <v>Active</v>
          </cell>
          <cell r="G1761" t="str">
            <v>P</v>
          </cell>
          <cell r="H1761" t="str">
            <v>1524</v>
          </cell>
          <cell r="I1761">
            <v>0.95600000000000007</v>
          </cell>
          <cell r="J1761">
            <v>167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0</v>
          </cell>
          <cell r="P1761">
            <v>0</v>
          </cell>
          <cell r="Q1761">
            <v>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  <cell r="X1761">
            <v>0</v>
          </cell>
          <cell r="Y1761" t="str">
            <v>SHENZHEN</v>
          </cell>
        </row>
        <row r="1762">
          <cell r="B1762" t="str">
            <v>G0092631</v>
          </cell>
          <cell r="C1762" t="str">
            <v>O-Ring for Widespread Faucet</v>
          </cell>
          <cell r="D1762" t="str">
            <v>Gerber Brass.Parts</v>
          </cell>
          <cell r="E1762" t="str">
            <v>Part/Accessory</v>
          </cell>
          <cell r="F1762" t="str">
            <v>Active</v>
          </cell>
          <cell r="G1762" t="str">
            <v>P</v>
          </cell>
          <cell r="H1762" t="str">
            <v>G00088</v>
          </cell>
          <cell r="I1762">
            <v>0.18100000000000002</v>
          </cell>
          <cell r="J1762">
            <v>12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0</v>
          </cell>
          <cell r="P1762">
            <v>0</v>
          </cell>
          <cell r="Q1762">
            <v>0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0</v>
          </cell>
          <cell r="W1762">
            <v>0</v>
          </cell>
          <cell r="X1762">
            <v>0</v>
          </cell>
          <cell r="Y1762" t="str">
            <v>LAREDO</v>
          </cell>
        </row>
        <row r="1763">
          <cell r="B1763" t="str">
            <v>G0092652</v>
          </cell>
          <cell r="C1763" t="str">
            <v>Friction Washer for Anti-Siphon</v>
          </cell>
          <cell r="D1763" t="str">
            <v>Gerber Brass.Parts</v>
          </cell>
          <cell r="E1763" t="str">
            <v>Part/Accessory</v>
          </cell>
          <cell r="F1763" t="str">
            <v>Active</v>
          </cell>
          <cell r="G1763" t="str">
            <v>P</v>
          </cell>
          <cell r="H1763" t="str">
            <v>G00088</v>
          </cell>
          <cell r="I1763">
            <v>4.65E-2</v>
          </cell>
          <cell r="J1763">
            <v>10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  <cell r="X1763">
            <v>0</v>
          </cell>
          <cell r="Y1763" t="str">
            <v>LAREDO</v>
          </cell>
        </row>
        <row r="1764">
          <cell r="B1764" t="str">
            <v>G0092660</v>
          </cell>
          <cell r="C1764" t="str">
            <v>Spout O-Ring</v>
          </cell>
          <cell r="D1764" t="str">
            <v>Gerber Brass.Parts</v>
          </cell>
          <cell r="E1764" t="str">
            <v>Part/Accessory</v>
          </cell>
          <cell r="F1764" t="str">
            <v>Active</v>
          </cell>
          <cell r="G1764" t="str">
            <v>P</v>
          </cell>
          <cell r="H1764" t="str">
            <v>1524</v>
          </cell>
          <cell r="I1764">
            <v>6.5000000000000002E-2</v>
          </cell>
          <cell r="J1764">
            <v>190</v>
          </cell>
          <cell r="K1764">
            <v>0</v>
          </cell>
          <cell r="L1764">
            <v>0</v>
          </cell>
          <cell r="M1764">
            <v>0</v>
          </cell>
          <cell r="N1764">
            <v>35</v>
          </cell>
          <cell r="O1764">
            <v>0</v>
          </cell>
          <cell r="P1764">
            <v>0</v>
          </cell>
          <cell r="Q1764">
            <v>0</v>
          </cell>
          <cell r="R1764">
            <v>33</v>
          </cell>
          <cell r="S1764">
            <v>0</v>
          </cell>
          <cell r="T1764">
            <v>0</v>
          </cell>
          <cell r="U1764">
            <v>0</v>
          </cell>
          <cell r="V1764">
            <v>38</v>
          </cell>
          <cell r="W1764">
            <v>19</v>
          </cell>
          <cell r="X1764">
            <v>20</v>
          </cell>
          <cell r="Y1764" t="str">
            <v>SHENZHEN</v>
          </cell>
        </row>
        <row r="1765">
          <cell r="B1765" t="str">
            <v>G0092730</v>
          </cell>
          <cell r="C1765" t="str">
            <v>O-Ring Set for 2H Kitchen Faucet Spout (Bag of 2)</v>
          </cell>
          <cell r="D1765" t="str">
            <v>Gerber Brass.Parts</v>
          </cell>
          <cell r="E1765" t="str">
            <v>Part/Accessory</v>
          </cell>
          <cell r="F1765" t="str">
            <v>Active</v>
          </cell>
          <cell r="G1765" t="str">
            <v>P</v>
          </cell>
          <cell r="H1765" t="str">
            <v>1524</v>
          </cell>
          <cell r="I1765">
            <v>0.24</v>
          </cell>
          <cell r="J1765">
            <v>668</v>
          </cell>
          <cell r="K1765">
            <v>0</v>
          </cell>
          <cell r="L1765">
            <v>106</v>
          </cell>
          <cell r="M1765">
            <v>51</v>
          </cell>
          <cell r="N1765">
            <v>97</v>
          </cell>
          <cell r="O1765">
            <v>60</v>
          </cell>
          <cell r="P1765">
            <v>122</v>
          </cell>
          <cell r="Q1765">
            <v>205</v>
          </cell>
          <cell r="R1765">
            <v>155</v>
          </cell>
          <cell r="S1765">
            <v>137</v>
          </cell>
          <cell r="T1765">
            <v>228</v>
          </cell>
          <cell r="U1765">
            <v>57</v>
          </cell>
          <cell r="V1765">
            <v>108</v>
          </cell>
          <cell r="W1765">
            <v>161</v>
          </cell>
          <cell r="X1765">
            <v>230</v>
          </cell>
          <cell r="Y1765" t="str">
            <v>SHENZHEN</v>
          </cell>
        </row>
        <row r="1766">
          <cell r="B1766" t="str">
            <v>G0093048</v>
          </cell>
          <cell r="C1766" t="str">
            <v>Button for 1H Kitchen Faucet Prior to 1994</v>
          </cell>
          <cell r="D1766" t="str">
            <v>Gerber Brass.Parts</v>
          </cell>
          <cell r="E1766" t="str">
            <v>Part/Accessory</v>
          </cell>
          <cell r="F1766" t="str">
            <v>Active</v>
          </cell>
          <cell r="G1766" t="str">
            <v>P</v>
          </cell>
          <cell r="H1766" t="str">
            <v>1524</v>
          </cell>
          <cell r="I1766">
            <v>0.70000000000000007</v>
          </cell>
          <cell r="J1766">
            <v>300</v>
          </cell>
          <cell r="K1766">
            <v>0</v>
          </cell>
          <cell r="L1766">
            <v>4</v>
          </cell>
          <cell r="M1766">
            <v>3</v>
          </cell>
          <cell r="N1766">
            <v>3</v>
          </cell>
          <cell r="O1766">
            <v>4</v>
          </cell>
          <cell r="P1766">
            <v>4</v>
          </cell>
          <cell r="Q1766">
            <v>4</v>
          </cell>
          <cell r="R1766">
            <v>3</v>
          </cell>
          <cell r="S1766">
            <v>4</v>
          </cell>
          <cell r="T1766">
            <v>4</v>
          </cell>
          <cell r="U1766">
            <v>4</v>
          </cell>
          <cell r="V1766">
            <v>4</v>
          </cell>
          <cell r="W1766">
            <v>4</v>
          </cell>
          <cell r="X1766">
            <v>4</v>
          </cell>
          <cell r="Y1766" t="str">
            <v>SHENZHEN</v>
          </cell>
        </row>
        <row r="1767">
          <cell r="B1767" t="str">
            <v>G0093090</v>
          </cell>
          <cell r="C1767" t="str">
            <v>Spacer for 1H Tub &amp; Shower</v>
          </cell>
          <cell r="D1767" t="str">
            <v>Gerber Brass.Parts</v>
          </cell>
          <cell r="E1767" t="str">
            <v>Part/Accessory</v>
          </cell>
          <cell r="F1767" t="str">
            <v>Active</v>
          </cell>
          <cell r="G1767" t="str">
            <v>P</v>
          </cell>
          <cell r="H1767" t="str">
            <v>G00088</v>
          </cell>
          <cell r="I1767">
            <v>0.52500000000000002</v>
          </cell>
          <cell r="J1767">
            <v>9</v>
          </cell>
          <cell r="K1767">
            <v>0</v>
          </cell>
          <cell r="L1767">
            <v>1</v>
          </cell>
          <cell r="M1767">
            <v>1</v>
          </cell>
          <cell r="N1767">
            <v>1</v>
          </cell>
          <cell r="O1767">
            <v>1</v>
          </cell>
          <cell r="P1767">
            <v>1</v>
          </cell>
          <cell r="Q1767">
            <v>1</v>
          </cell>
          <cell r="R1767">
            <v>1</v>
          </cell>
          <cell r="S1767">
            <v>1</v>
          </cell>
          <cell r="T1767">
            <v>1</v>
          </cell>
          <cell r="U1767">
            <v>1</v>
          </cell>
          <cell r="V1767">
            <v>1</v>
          </cell>
          <cell r="W1767">
            <v>1</v>
          </cell>
          <cell r="X1767">
            <v>1</v>
          </cell>
          <cell r="Y1767" t="str">
            <v>LAREDO</v>
          </cell>
        </row>
        <row r="1768">
          <cell r="B1768" t="str">
            <v>G0093094</v>
          </cell>
          <cell r="C1768" t="str">
            <v>Bottom Seal for 1H Tub &amp; Shower</v>
          </cell>
          <cell r="D1768" t="str">
            <v>Gerber Brass.Parts</v>
          </cell>
          <cell r="E1768" t="str">
            <v>Part/Accessory</v>
          </cell>
          <cell r="F1768" t="str">
            <v>Active</v>
          </cell>
          <cell r="G1768" t="str">
            <v>P</v>
          </cell>
          <cell r="H1768" t="str">
            <v>G00088</v>
          </cell>
          <cell r="I1768">
            <v>1.284</v>
          </cell>
          <cell r="J1768">
            <v>27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0</v>
          </cell>
          <cell r="P1768">
            <v>0</v>
          </cell>
          <cell r="Q1768">
            <v>0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  <cell r="X1768">
            <v>0</v>
          </cell>
          <cell r="Y1768" t="str">
            <v>LAREDO</v>
          </cell>
        </row>
        <row r="1769">
          <cell r="B1769" t="str">
            <v>G0093096</v>
          </cell>
          <cell r="C1769" t="str">
            <v>Seat for Safetemp</v>
          </cell>
          <cell r="D1769" t="str">
            <v>Gerber Brass.Parts</v>
          </cell>
          <cell r="E1769" t="str">
            <v>Part/Accessory</v>
          </cell>
          <cell r="F1769" t="str">
            <v>Active</v>
          </cell>
          <cell r="G1769" t="str">
            <v>P</v>
          </cell>
          <cell r="H1769" t="str">
            <v>1524</v>
          </cell>
          <cell r="I1769">
            <v>0.18</v>
          </cell>
          <cell r="J1769">
            <v>1530</v>
          </cell>
          <cell r="K1769">
            <v>0</v>
          </cell>
          <cell r="L1769">
            <v>2</v>
          </cell>
          <cell r="M1769">
            <v>2</v>
          </cell>
          <cell r="N1769">
            <v>6</v>
          </cell>
          <cell r="O1769">
            <v>1</v>
          </cell>
          <cell r="P1769">
            <v>3</v>
          </cell>
          <cell r="Q1769">
            <v>2</v>
          </cell>
          <cell r="R1769">
            <v>5</v>
          </cell>
          <cell r="S1769">
            <v>1</v>
          </cell>
          <cell r="T1769">
            <v>1</v>
          </cell>
          <cell r="U1769">
            <v>1</v>
          </cell>
          <cell r="V1769">
            <v>1</v>
          </cell>
          <cell r="W1769">
            <v>1</v>
          </cell>
          <cell r="X1769">
            <v>1</v>
          </cell>
          <cell r="Y1769" t="str">
            <v>SHENZHEN</v>
          </cell>
        </row>
        <row r="1770">
          <cell r="B1770" t="str">
            <v>G0093154</v>
          </cell>
          <cell r="C1770" t="str">
            <v>Spray Holder for Brianne 40-182 40-183 42-806 Faucet Chrome</v>
          </cell>
          <cell r="D1770" t="str">
            <v>Gerber Brass.Parts</v>
          </cell>
          <cell r="E1770" t="str">
            <v>Brianne</v>
          </cell>
          <cell r="F1770" t="str">
            <v>Active</v>
          </cell>
          <cell r="G1770" t="str">
            <v>P</v>
          </cell>
          <cell r="H1770" t="str">
            <v>1524</v>
          </cell>
          <cell r="I1770">
            <v>1.3380000000000001</v>
          </cell>
          <cell r="J1770">
            <v>69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0</v>
          </cell>
          <cell r="P1770">
            <v>0</v>
          </cell>
          <cell r="Q1770">
            <v>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  <cell r="X1770">
            <v>0</v>
          </cell>
          <cell r="Y1770" t="str">
            <v>PLANDROP25</v>
          </cell>
        </row>
        <row r="1771">
          <cell r="B1771" t="str">
            <v>G0093234</v>
          </cell>
          <cell r="C1771" t="str">
            <v>Handle Washer</v>
          </cell>
          <cell r="D1771" t="str">
            <v>Gerber Brass.Parts</v>
          </cell>
          <cell r="E1771" t="str">
            <v>Part/Accessory</v>
          </cell>
          <cell r="F1771" t="str">
            <v>Active</v>
          </cell>
          <cell r="G1771" t="str">
            <v>P</v>
          </cell>
          <cell r="H1771" t="str">
            <v>1524</v>
          </cell>
          <cell r="I1771">
            <v>0.27300000000000002</v>
          </cell>
          <cell r="J1771">
            <v>195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0</v>
          </cell>
          <cell r="P1771">
            <v>0</v>
          </cell>
          <cell r="Q1771">
            <v>0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0</v>
          </cell>
          <cell r="W1771">
            <v>0</v>
          </cell>
          <cell r="X1771">
            <v>0</v>
          </cell>
          <cell r="Y1771" t="str">
            <v>SHENZHEN</v>
          </cell>
        </row>
        <row r="1772">
          <cell r="B1772" t="str">
            <v>G0093235</v>
          </cell>
          <cell r="C1772" t="str">
            <v>Stem Extension</v>
          </cell>
          <cell r="D1772" t="str">
            <v>Gerber Brass.Accessory</v>
          </cell>
          <cell r="E1772" t="str">
            <v>Part/Accessory</v>
          </cell>
          <cell r="F1772" t="str">
            <v>Active</v>
          </cell>
          <cell r="G1772" t="str">
            <v>P</v>
          </cell>
          <cell r="H1772" t="str">
            <v>1524</v>
          </cell>
          <cell r="I1772">
            <v>0.83700000000000008</v>
          </cell>
          <cell r="J1772">
            <v>94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0</v>
          </cell>
          <cell r="P1772">
            <v>0</v>
          </cell>
          <cell r="Q1772">
            <v>0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  <cell r="X1772">
            <v>0</v>
          </cell>
          <cell r="Y1772" t="str">
            <v>SHENZHEN</v>
          </cell>
        </row>
        <row r="1773">
          <cell r="B1773" t="str">
            <v>G0093237</v>
          </cell>
          <cell r="C1773" t="str">
            <v>Cartridge Seal</v>
          </cell>
          <cell r="D1773" t="str">
            <v>Gerber Brass.Parts</v>
          </cell>
          <cell r="E1773" t="str">
            <v>Part/Accessory</v>
          </cell>
          <cell r="F1773" t="str">
            <v>Active</v>
          </cell>
          <cell r="G1773" t="str">
            <v>P</v>
          </cell>
          <cell r="H1773" t="str">
            <v>1524</v>
          </cell>
          <cell r="I1773">
            <v>0.22800000000000001</v>
          </cell>
          <cell r="J1773">
            <v>152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0</v>
          </cell>
          <cell r="W1773">
            <v>0</v>
          </cell>
          <cell r="X1773">
            <v>0</v>
          </cell>
          <cell r="Y1773" t="str">
            <v>SHENZHEN</v>
          </cell>
        </row>
        <row r="1774">
          <cell r="B1774" t="str">
            <v>G0093261BN</v>
          </cell>
          <cell r="C1774" t="str">
            <v>Allerton Trim Ring for 40-581-BN 40-584-BN Lavatory Brushed Nickel</v>
          </cell>
          <cell r="D1774" t="str">
            <v>Gerber Brass.Parts</v>
          </cell>
          <cell r="E1774" t="str">
            <v>Allerton</v>
          </cell>
          <cell r="F1774" t="str">
            <v>Active</v>
          </cell>
          <cell r="G1774" t="str">
            <v>P</v>
          </cell>
          <cell r="H1774" t="str">
            <v>1524</v>
          </cell>
          <cell r="I1774">
            <v>1.7070000000000001</v>
          </cell>
          <cell r="J1774">
            <v>20</v>
          </cell>
          <cell r="K1774">
            <v>0</v>
          </cell>
          <cell r="L1774">
            <v>0</v>
          </cell>
          <cell r="M1774"/>
          <cell r="N1774"/>
          <cell r="O1774"/>
          <cell r="P1774"/>
          <cell r="Q1774"/>
          <cell r="R1774"/>
          <cell r="S1774"/>
          <cell r="T1774"/>
          <cell r="U1774"/>
          <cell r="V1774"/>
          <cell r="W1774"/>
          <cell r="X1774"/>
          <cell r="Y1774" t="str">
            <v>PLANDROP25</v>
          </cell>
        </row>
        <row r="1775">
          <cell r="B1775" t="str">
            <v>G0093287</v>
          </cell>
          <cell r="C1775" t="str">
            <v>Valve Trim Ring for Roman Tub Chrome</v>
          </cell>
          <cell r="D1775" t="str">
            <v>Gerber Brass.Parts</v>
          </cell>
          <cell r="E1775" t="str">
            <v>Part/Accessory</v>
          </cell>
          <cell r="F1775" t="str">
            <v>Active</v>
          </cell>
          <cell r="G1775" t="str">
            <v>P</v>
          </cell>
          <cell r="H1775" t="str">
            <v>1524</v>
          </cell>
          <cell r="I1775">
            <v>1.214</v>
          </cell>
          <cell r="J1775">
            <v>7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0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0</v>
          </cell>
          <cell r="W1775">
            <v>0</v>
          </cell>
          <cell r="X1775">
            <v>0</v>
          </cell>
          <cell r="Y1775" t="str">
            <v>PLANDROP25</v>
          </cell>
        </row>
        <row r="1776">
          <cell r="B1776" t="str">
            <v>G0093287BN</v>
          </cell>
          <cell r="C1776" t="str">
            <v>Valve Trim Ring for Roman Tub Brushed Nickel</v>
          </cell>
          <cell r="D1776" t="str">
            <v>Gerber Brass.Parts</v>
          </cell>
          <cell r="E1776" t="str">
            <v>Part/Accessory</v>
          </cell>
          <cell r="F1776" t="str">
            <v>Active</v>
          </cell>
          <cell r="G1776" t="str">
            <v>P</v>
          </cell>
          <cell r="H1776" t="str">
            <v>1524</v>
          </cell>
          <cell r="I1776">
            <v>1.6360000000000001</v>
          </cell>
          <cell r="J1776">
            <v>26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0</v>
          </cell>
          <cell r="P1776">
            <v>0</v>
          </cell>
          <cell r="Q1776">
            <v>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  <cell r="X1776">
            <v>0</v>
          </cell>
          <cell r="Y1776" t="str">
            <v>PLANDROP25</v>
          </cell>
        </row>
        <row r="1777">
          <cell r="B1777" t="str">
            <v>G0093306</v>
          </cell>
          <cell r="C1777" t="str">
            <v>O-Ring for 1H Kitchen Faucet Spout After 2003 (2 Required Per Fct)</v>
          </cell>
          <cell r="D1777" t="str">
            <v>Gerber Brass.Parts</v>
          </cell>
          <cell r="E1777" t="str">
            <v>Part/Accessory</v>
          </cell>
          <cell r="F1777" t="str">
            <v>Active</v>
          </cell>
          <cell r="G1777" t="str">
            <v>P</v>
          </cell>
          <cell r="H1777" t="str">
            <v>G00088</v>
          </cell>
          <cell r="I1777">
            <v>8.4000000000000005E-2</v>
          </cell>
          <cell r="J1777">
            <v>38</v>
          </cell>
          <cell r="K1777">
            <v>0</v>
          </cell>
          <cell r="L1777">
            <v>2</v>
          </cell>
          <cell r="M1777">
            <v>1</v>
          </cell>
          <cell r="N1777">
            <v>1</v>
          </cell>
          <cell r="O1777">
            <v>9</v>
          </cell>
          <cell r="P1777">
            <v>1</v>
          </cell>
          <cell r="Q1777">
            <v>7</v>
          </cell>
          <cell r="R1777">
            <v>2</v>
          </cell>
          <cell r="S1777">
            <v>1</v>
          </cell>
          <cell r="T1777">
            <v>5</v>
          </cell>
          <cell r="U1777">
            <v>3</v>
          </cell>
          <cell r="V1777">
            <v>4</v>
          </cell>
          <cell r="W1777">
            <v>1</v>
          </cell>
          <cell r="X1777">
            <v>1</v>
          </cell>
          <cell r="Y1777" t="str">
            <v>LAREDO</v>
          </cell>
        </row>
        <row r="1778">
          <cell r="B1778" t="str">
            <v>G0093310</v>
          </cell>
          <cell r="C1778" t="str">
            <v>Elliptical Spout for 1H Kitchen Faucet (After Jan 2003) Chrome</v>
          </cell>
          <cell r="D1778" t="str">
            <v>Gerber Brass.Parts</v>
          </cell>
          <cell r="E1778" t="str">
            <v>Part/Accessory</v>
          </cell>
          <cell r="F1778" t="str">
            <v>Active</v>
          </cell>
          <cell r="G1778" t="str">
            <v>P</v>
          </cell>
          <cell r="H1778" t="str">
            <v>G00088</v>
          </cell>
          <cell r="I1778">
            <v>7.9610000000000003</v>
          </cell>
          <cell r="J1778">
            <v>2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0</v>
          </cell>
          <cell r="P1778">
            <v>0</v>
          </cell>
          <cell r="Q1778">
            <v>0</v>
          </cell>
          <cell r="R1778">
            <v>0</v>
          </cell>
          <cell r="S1778">
            <v>0</v>
          </cell>
          <cell r="T1778">
            <v>0</v>
          </cell>
          <cell r="U1778">
            <v>0</v>
          </cell>
          <cell r="V1778">
            <v>0</v>
          </cell>
          <cell r="W1778">
            <v>0</v>
          </cell>
          <cell r="X1778">
            <v>0</v>
          </cell>
          <cell r="Y1778" t="str">
            <v>LAREDO</v>
          </cell>
        </row>
        <row r="1779">
          <cell r="B1779" t="str">
            <v>G0093315</v>
          </cell>
          <cell r="C1779" t="str">
            <v>O-Ring for 1H Kitchen Faucet Spout Before 2003 (2 Required Per Fct)</v>
          </cell>
          <cell r="D1779" t="str">
            <v>Gerber Brass.Parts</v>
          </cell>
          <cell r="E1779" t="str">
            <v>Part/Accessory</v>
          </cell>
          <cell r="F1779" t="str">
            <v>Active</v>
          </cell>
          <cell r="G1779" t="str">
            <v>P</v>
          </cell>
          <cell r="H1779" t="str">
            <v>1524</v>
          </cell>
          <cell r="I1779">
            <v>0.28000000000000003</v>
          </cell>
          <cell r="J1779">
            <v>114</v>
          </cell>
          <cell r="K1779">
            <v>0</v>
          </cell>
          <cell r="L1779">
            <v>2</v>
          </cell>
          <cell r="M1779">
            <v>4</v>
          </cell>
          <cell r="N1779">
            <v>4</v>
          </cell>
          <cell r="O1779">
            <v>4</v>
          </cell>
          <cell r="P1779">
            <v>4</v>
          </cell>
          <cell r="Q1779">
            <v>4</v>
          </cell>
          <cell r="R1779">
            <v>4</v>
          </cell>
          <cell r="S1779">
            <v>4</v>
          </cell>
          <cell r="T1779">
            <v>4</v>
          </cell>
          <cell r="U1779">
            <v>4</v>
          </cell>
          <cell r="V1779">
            <v>4</v>
          </cell>
          <cell r="W1779">
            <v>4</v>
          </cell>
          <cell r="X1779">
            <v>4</v>
          </cell>
          <cell r="Y1779" t="str">
            <v>SHENZHEN</v>
          </cell>
        </row>
        <row r="1780">
          <cell r="B1780" t="str">
            <v>G0093327</v>
          </cell>
          <cell r="C1780" t="str">
            <v>Cartridge Retainer Nut Celcon</v>
          </cell>
          <cell r="D1780" t="str">
            <v>Gerber Brass.Parts</v>
          </cell>
          <cell r="E1780" t="str">
            <v>Part/Accessory</v>
          </cell>
          <cell r="F1780" t="str">
            <v>Active</v>
          </cell>
          <cell r="G1780" t="str">
            <v>P</v>
          </cell>
          <cell r="H1780" t="str">
            <v>G00088</v>
          </cell>
          <cell r="I1780">
            <v>0.17100000000000001</v>
          </cell>
          <cell r="J1780">
            <v>14</v>
          </cell>
          <cell r="K1780">
            <v>0</v>
          </cell>
          <cell r="L1780">
            <v>1</v>
          </cell>
          <cell r="M1780">
            <v>1</v>
          </cell>
          <cell r="N1780">
            <v>1</v>
          </cell>
          <cell r="O1780">
            <v>1</v>
          </cell>
          <cell r="P1780">
            <v>1</v>
          </cell>
          <cell r="Q1780">
            <v>1</v>
          </cell>
          <cell r="R1780">
            <v>1</v>
          </cell>
          <cell r="S1780">
            <v>1</v>
          </cell>
          <cell r="T1780">
            <v>1</v>
          </cell>
          <cell r="U1780">
            <v>1</v>
          </cell>
          <cell r="V1780">
            <v>1</v>
          </cell>
          <cell r="W1780">
            <v>1</v>
          </cell>
          <cell r="X1780">
            <v>1</v>
          </cell>
          <cell r="Y1780" t="str">
            <v>LAREDO</v>
          </cell>
        </row>
        <row r="1781">
          <cell r="B1781" t="str">
            <v>G0093361</v>
          </cell>
          <cell r="C1781" t="str">
            <v>Putty Plate for 1H Lavatory 4" Centers</v>
          </cell>
          <cell r="D1781" t="str">
            <v>Gerber Brass.Parts</v>
          </cell>
          <cell r="E1781" t="str">
            <v>Part/Accessory</v>
          </cell>
          <cell r="F1781" t="str">
            <v>Active</v>
          </cell>
          <cell r="G1781" t="str">
            <v>P</v>
          </cell>
          <cell r="H1781" t="str">
            <v>G00088</v>
          </cell>
          <cell r="I1781">
            <v>0.16400000000000001</v>
          </cell>
          <cell r="J1781">
            <v>9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0</v>
          </cell>
          <cell r="P1781">
            <v>0</v>
          </cell>
          <cell r="Q1781">
            <v>0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 t="str">
            <v>LAREDO</v>
          </cell>
        </row>
        <row r="1782">
          <cell r="B1782" t="str">
            <v>G0093461</v>
          </cell>
          <cell r="C1782" t="str">
            <v>Crowfoot Mounting Washer for 2H Kitchen or Lavatory Faucet</v>
          </cell>
          <cell r="D1782" t="str">
            <v>Gerber Brass.Parts</v>
          </cell>
          <cell r="E1782" t="str">
            <v>Part/Accessory</v>
          </cell>
          <cell r="F1782" t="str">
            <v>Active</v>
          </cell>
          <cell r="G1782" t="str">
            <v>P</v>
          </cell>
          <cell r="H1782" t="str">
            <v>1524</v>
          </cell>
          <cell r="I1782">
            <v>0.33</v>
          </cell>
          <cell r="J1782">
            <v>232</v>
          </cell>
          <cell r="K1782">
            <v>0</v>
          </cell>
          <cell r="L1782">
            <v>4</v>
          </cell>
          <cell r="M1782">
            <v>7</v>
          </cell>
          <cell r="N1782">
            <v>7</v>
          </cell>
          <cell r="O1782">
            <v>7</v>
          </cell>
          <cell r="P1782">
            <v>7</v>
          </cell>
          <cell r="Q1782">
            <v>7</v>
          </cell>
          <cell r="R1782">
            <v>7</v>
          </cell>
          <cell r="S1782">
            <v>8</v>
          </cell>
          <cell r="T1782">
            <v>7</v>
          </cell>
          <cell r="U1782">
            <v>7</v>
          </cell>
          <cell r="V1782">
            <v>8</v>
          </cell>
          <cell r="W1782">
            <v>7</v>
          </cell>
          <cell r="X1782">
            <v>8</v>
          </cell>
          <cell r="Y1782" t="str">
            <v>SHENZHEN</v>
          </cell>
        </row>
        <row r="1783">
          <cell r="B1783" t="str">
            <v>G0093463</v>
          </cell>
          <cell r="C1783" t="str">
            <v>Brass Washer 1-1/4"</v>
          </cell>
          <cell r="D1783" t="str">
            <v>Gerber Brass.Parts</v>
          </cell>
          <cell r="E1783" t="str">
            <v>Part/Accessory</v>
          </cell>
          <cell r="F1783" t="str">
            <v>Active</v>
          </cell>
          <cell r="G1783" t="str">
            <v>P</v>
          </cell>
          <cell r="H1783" t="str">
            <v>G00088</v>
          </cell>
          <cell r="I1783">
            <v>0.188</v>
          </cell>
          <cell r="J1783">
            <v>29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0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 t="str">
            <v>LAREDO</v>
          </cell>
        </row>
        <row r="1784">
          <cell r="B1784" t="str">
            <v>G0093464</v>
          </cell>
          <cell r="C1784" t="str">
            <v>Rubber Washer 1-1/4"</v>
          </cell>
          <cell r="D1784" t="str">
            <v>Gerber Brass.Parts</v>
          </cell>
          <cell r="E1784" t="str">
            <v>Part/Accessory</v>
          </cell>
          <cell r="F1784" t="str">
            <v>Active</v>
          </cell>
          <cell r="G1784" t="str">
            <v>P</v>
          </cell>
          <cell r="H1784" t="str">
            <v>G00088</v>
          </cell>
          <cell r="I1784">
            <v>9.5000000000000001E-2</v>
          </cell>
          <cell r="J1784">
            <v>27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  <cell r="W1784">
            <v>0</v>
          </cell>
          <cell r="X1784">
            <v>0</v>
          </cell>
          <cell r="Y1784" t="str">
            <v>LAREDO</v>
          </cell>
        </row>
        <row r="1785">
          <cell r="B1785" t="str">
            <v>G0093465</v>
          </cell>
          <cell r="C1785" t="str">
            <v>Brass Washer for Widespread End Valves</v>
          </cell>
          <cell r="D1785" t="str">
            <v>Gerber Brass.Parts</v>
          </cell>
          <cell r="E1785" t="str">
            <v>Part/Accessory</v>
          </cell>
          <cell r="F1785" t="str">
            <v>Active</v>
          </cell>
          <cell r="G1785" t="str">
            <v>P</v>
          </cell>
          <cell r="H1785" t="str">
            <v>G00088</v>
          </cell>
          <cell r="I1785">
            <v>0.22900000000000001</v>
          </cell>
          <cell r="J1785">
            <v>27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  <cell r="W1785">
            <v>0</v>
          </cell>
          <cell r="X1785">
            <v>0</v>
          </cell>
          <cell r="Y1785" t="str">
            <v>LAREDO</v>
          </cell>
        </row>
        <row r="1786">
          <cell r="B1786" t="str">
            <v>G0093466</v>
          </cell>
          <cell r="C1786" t="str">
            <v>Rubber Washer 1-1/8"</v>
          </cell>
          <cell r="D1786" t="str">
            <v>Gerber Brass.Parts</v>
          </cell>
          <cell r="E1786" t="str">
            <v>Part/Accessory</v>
          </cell>
          <cell r="F1786" t="str">
            <v>Active</v>
          </cell>
          <cell r="G1786" t="str">
            <v>P</v>
          </cell>
          <cell r="H1786" t="str">
            <v>G00088</v>
          </cell>
          <cell r="I1786">
            <v>7.400000000000001E-2</v>
          </cell>
          <cell r="J1786">
            <v>10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0</v>
          </cell>
          <cell r="P1786">
            <v>0</v>
          </cell>
          <cell r="Q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Y1786" t="str">
            <v>LAREDO</v>
          </cell>
        </row>
        <row r="1787">
          <cell r="B1787" t="str">
            <v>G0093470</v>
          </cell>
          <cell r="C1787" t="str">
            <v>Washer for 2H Deck Mounted Faucets</v>
          </cell>
          <cell r="D1787" t="str">
            <v>Gerber Brass.Parts</v>
          </cell>
          <cell r="E1787" t="str">
            <v>Part/Accessory</v>
          </cell>
          <cell r="F1787" t="str">
            <v>Active</v>
          </cell>
          <cell r="G1787" t="str">
            <v>P</v>
          </cell>
          <cell r="H1787" t="str">
            <v>1524</v>
          </cell>
          <cell r="I1787">
            <v>0.31</v>
          </cell>
          <cell r="J1787">
            <v>285</v>
          </cell>
          <cell r="K1787">
            <v>0</v>
          </cell>
          <cell r="L1787">
            <v>31</v>
          </cell>
          <cell r="M1787">
            <v>18</v>
          </cell>
          <cell r="N1787">
            <v>36</v>
          </cell>
          <cell r="O1787">
            <v>32</v>
          </cell>
          <cell r="P1787">
            <v>33</v>
          </cell>
          <cell r="Q1787">
            <v>18</v>
          </cell>
          <cell r="R1787">
            <v>23</v>
          </cell>
          <cell r="S1787">
            <v>5</v>
          </cell>
          <cell r="T1787">
            <v>26</v>
          </cell>
          <cell r="U1787">
            <v>21</v>
          </cell>
          <cell r="V1787">
            <v>36</v>
          </cell>
          <cell r="W1787">
            <v>5</v>
          </cell>
          <cell r="X1787">
            <v>14</v>
          </cell>
          <cell r="Y1787" t="str">
            <v>SHENZHEN</v>
          </cell>
        </row>
        <row r="1788">
          <cell r="B1788" t="str">
            <v>G0094040</v>
          </cell>
          <cell r="C1788" t="str">
            <v>Spray Diverter with Vacuum Breaker for Allerton 40-351 40-450 40-451 1H Kitchen</v>
          </cell>
          <cell r="D1788" t="str">
            <v>Gerber Brass.Parts</v>
          </cell>
          <cell r="E1788" t="str">
            <v>Allerton</v>
          </cell>
          <cell r="F1788" t="str">
            <v>Active</v>
          </cell>
          <cell r="G1788" t="str">
            <v>P</v>
          </cell>
          <cell r="H1788" t="str">
            <v>1524</v>
          </cell>
          <cell r="I1788">
            <v>0.53</v>
          </cell>
          <cell r="J1788">
            <v>96</v>
          </cell>
          <cell r="K1788">
            <v>0</v>
          </cell>
          <cell r="L1788">
            <v>3</v>
          </cell>
          <cell r="M1788">
            <v>2</v>
          </cell>
          <cell r="N1788">
            <v>4</v>
          </cell>
          <cell r="O1788">
            <v>7</v>
          </cell>
          <cell r="P1788">
            <v>5</v>
          </cell>
          <cell r="Q1788">
            <v>12</v>
          </cell>
          <cell r="R1788">
            <v>14</v>
          </cell>
          <cell r="S1788">
            <v>5</v>
          </cell>
          <cell r="T1788">
            <v>11</v>
          </cell>
          <cell r="U1788">
            <v>12</v>
          </cell>
          <cell r="V1788">
            <v>2</v>
          </cell>
          <cell r="W1788">
            <v>2</v>
          </cell>
          <cell r="X1788">
            <v>9</v>
          </cell>
          <cell r="Y1788" t="str">
            <v>SHENZHEN</v>
          </cell>
        </row>
        <row r="1789">
          <cell r="B1789" t="str">
            <v>G0094070</v>
          </cell>
          <cell r="C1789" t="str">
            <v>Spray Diverter Set (1-Metal 1-Plastic) for 2H Kit And Sh Remote Spouts. Replacing GA603349W</v>
          </cell>
          <cell r="D1789" t="str">
            <v>Gerber Brass.Parts</v>
          </cell>
          <cell r="E1789" t="str">
            <v>Part/Accessory</v>
          </cell>
          <cell r="F1789" t="str">
            <v>Active</v>
          </cell>
          <cell r="G1789" t="str">
            <v>P</v>
          </cell>
          <cell r="H1789" t="str">
            <v>G00088</v>
          </cell>
          <cell r="I1789">
            <v>4.2453799999999999</v>
          </cell>
          <cell r="J1789">
            <v>71</v>
          </cell>
          <cell r="K1789">
            <v>0</v>
          </cell>
          <cell r="L1789">
            <v>3</v>
          </cell>
          <cell r="M1789">
            <v>4</v>
          </cell>
          <cell r="N1789">
            <v>6</v>
          </cell>
          <cell r="O1789">
            <v>4</v>
          </cell>
          <cell r="P1789">
            <v>5</v>
          </cell>
          <cell r="Q1789">
            <v>1</v>
          </cell>
          <cell r="R1789">
            <v>2</v>
          </cell>
          <cell r="S1789">
            <v>2</v>
          </cell>
          <cell r="T1789">
            <v>3</v>
          </cell>
          <cell r="U1789">
            <v>2</v>
          </cell>
          <cell r="V1789">
            <v>2</v>
          </cell>
          <cell r="W1789">
            <v>2</v>
          </cell>
          <cell r="X1789">
            <v>2</v>
          </cell>
          <cell r="Y1789" t="str">
            <v>NO VENDOR</v>
          </cell>
        </row>
        <row r="1790">
          <cell r="B1790" t="str">
            <v>G0094090</v>
          </cell>
          <cell r="C1790" t="str">
            <v>Metal Spray Diverter for 2H Kitchen Faucet</v>
          </cell>
          <cell r="D1790" t="str">
            <v>Gerber Brass.Parts</v>
          </cell>
          <cell r="E1790" t="str">
            <v>Part/Accessory</v>
          </cell>
          <cell r="F1790" t="str">
            <v>Active</v>
          </cell>
          <cell r="G1790" t="str">
            <v>P</v>
          </cell>
          <cell r="H1790" t="str">
            <v>G00088</v>
          </cell>
          <cell r="I1790">
            <v>1.5293000000000001</v>
          </cell>
          <cell r="J1790">
            <v>1670</v>
          </cell>
          <cell r="K1790">
            <v>0</v>
          </cell>
          <cell r="L1790">
            <v>0</v>
          </cell>
          <cell r="M1790">
            <v>1</v>
          </cell>
          <cell r="N1790">
            <v>1</v>
          </cell>
          <cell r="O1790">
            <v>1</v>
          </cell>
          <cell r="P1790">
            <v>1</v>
          </cell>
          <cell r="Q1790">
            <v>1</v>
          </cell>
          <cell r="R1790">
            <v>1</v>
          </cell>
          <cell r="S1790">
            <v>1</v>
          </cell>
          <cell r="T1790">
            <v>1</v>
          </cell>
          <cell r="U1790">
            <v>1</v>
          </cell>
          <cell r="V1790">
            <v>1</v>
          </cell>
          <cell r="W1790">
            <v>1</v>
          </cell>
          <cell r="X1790">
            <v>1</v>
          </cell>
          <cell r="Y1790" t="str">
            <v>LAREDO</v>
          </cell>
        </row>
        <row r="1791">
          <cell r="B1791" t="str">
            <v>G0094100</v>
          </cell>
          <cell r="C1791" t="str">
            <v>Black Spray &amp; Hose w/ Holder (Male) 2.2gpm Chrome</v>
          </cell>
          <cell r="D1791" t="str">
            <v>Gerber Brass.Parts</v>
          </cell>
          <cell r="E1791" t="str">
            <v>Part/Accessory</v>
          </cell>
          <cell r="F1791" t="str">
            <v>Active</v>
          </cell>
          <cell r="G1791" t="str">
            <v>P</v>
          </cell>
          <cell r="H1791" t="str">
            <v>G00088</v>
          </cell>
          <cell r="I1791">
            <v>3.1270000000000002</v>
          </cell>
          <cell r="J1791">
            <v>23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 t="str">
            <v>LAREDO</v>
          </cell>
        </row>
        <row r="1792">
          <cell r="B1792" t="str">
            <v>G0094111</v>
          </cell>
          <cell r="C1792" t="str">
            <v>Sprayer (On Deck) &amp; Hose w/ Holder (Female) 2.2gpm Black and Chrome</v>
          </cell>
          <cell r="D1792" t="str">
            <v>Gerber Brass.Parts</v>
          </cell>
          <cell r="E1792" t="str">
            <v>Maxwell Brass</v>
          </cell>
          <cell r="F1792" t="str">
            <v>Active</v>
          </cell>
          <cell r="G1792" t="str">
            <v>P</v>
          </cell>
          <cell r="H1792" t="str">
            <v>G00088</v>
          </cell>
          <cell r="I1792">
            <v>3.1190000000000002</v>
          </cell>
          <cell r="J1792">
            <v>3</v>
          </cell>
          <cell r="K1792">
            <v>0</v>
          </cell>
          <cell r="L1792">
            <v>0</v>
          </cell>
          <cell r="M1792">
            <v>1</v>
          </cell>
          <cell r="N1792">
            <v>1</v>
          </cell>
          <cell r="O1792">
            <v>1</v>
          </cell>
          <cell r="P1792">
            <v>1</v>
          </cell>
          <cell r="Q1792">
            <v>1</v>
          </cell>
          <cell r="R1792">
            <v>1</v>
          </cell>
          <cell r="S1792">
            <v>1</v>
          </cell>
          <cell r="T1792">
            <v>1</v>
          </cell>
          <cell r="U1792">
            <v>1</v>
          </cell>
          <cell r="V1792">
            <v>1</v>
          </cell>
          <cell r="W1792">
            <v>1</v>
          </cell>
          <cell r="X1792">
            <v>1</v>
          </cell>
          <cell r="Y1792" t="str">
            <v>LAREDO</v>
          </cell>
        </row>
        <row r="1793">
          <cell r="B1793" t="str">
            <v>G0094211</v>
          </cell>
          <cell r="C1793" t="str">
            <v>Handle Cap Chrome</v>
          </cell>
          <cell r="D1793" t="str">
            <v>Gerber Brass.Parts</v>
          </cell>
          <cell r="E1793" t="str">
            <v>Part/Accessory</v>
          </cell>
          <cell r="F1793" t="str">
            <v>Active</v>
          </cell>
          <cell r="G1793" t="str">
            <v>P</v>
          </cell>
          <cell r="H1793" t="str">
            <v>G00088</v>
          </cell>
          <cell r="I1793">
            <v>0.184</v>
          </cell>
          <cell r="J1793">
            <v>16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0</v>
          </cell>
          <cell r="P1793">
            <v>0</v>
          </cell>
          <cell r="Q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Y1793" t="str">
            <v>LAREDO</v>
          </cell>
        </row>
        <row r="1794">
          <cell r="B1794" t="str">
            <v>G0094251</v>
          </cell>
          <cell r="C1794" t="str">
            <v>Hot Index Button for Small Compression Handle</v>
          </cell>
          <cell r="D1794" t="str">
            <v>Gerber Brass.Parts</v>
          </cell>
          <cell r="E1794" t="str">
            <v>Part/Accessory</v>
          </cell>
          <cell r="F1794" t="str">
            <v>Active</v>
          </cell>
          <cell r="G1794" t="str">
            <v>P</v>
          </cell>
          <cell r="H1794" t="str">
            <v>1524</v>
          </cell>
          <cell r="I1794">
            <v>0.3</v>
          </cell>
          <cell r="J1794">
            <v>778</v>
          </cell>
          <cell r="K1794">
            <v>0</v>
          </cell>
          <cell r="L1794">
            <v>348</v>
          </cell>
          <cell r="M1794">
            <v>333</v>
          </cell>
          <cell r="N1794">
            <v>333</v>
          </cell>
          <cell r="O1794">
            <v>333</v>
          </cell>
          <cell r="P1794">
            <v>347</v>
          </cell>
          <cell r="Q1794">
            <v>347</v>
          </cell>
          <cell r="R1794">
            <v>370</v>
          </cell>
          <cell r="S1794">
            <v>138</v>
          </cell>
          <cell r="T1794">
            <v>256</v>
          </cell>
          <cell r="U1794">
            <v>232</v>
          </cell>
          <cell r="V1794">
            <v>293</v>
          </cell>
          <cell r="W1794">
            <v>433</v>
          </cell>
          <cell r="X1794">
            <v>264</v>
          </cell>
          <cell r="Y1794" t="str">
            <v>SHENZHEN</v>
          </cell>
        </row>
        <row r="1795">
          <cell r="B1795" t="str">
            <v>G0094252</v>
          </cell>
          <cell r="C1795" t="str">
            <v>Cold Index Button for Small Compression Handle</v>
          </cell>
          <cell r="D1795" t="str">
            <v>Gerber Brass.Parts</v>
          </cell>
          <cell r="E1795" t="str">
            <v>Part/Accessory</v>
          </cell>
          <cell r="F1795" t="str">
            <v>Active</v>
          </cell>
          <cell r="G1795" t="str">
            <v>P</v>
          </cell>
          <cell r="H1795" t="str">
            <v>1524</v>
          </cell>
          <cell r="I1795">
            <v>0.3</v>
          </cell>
          <cell r="J1795">
            <v>2041</v>
          </cell>
          <cell r="K1795">
            <v>0</v>
          </cell>
          <cell r="L1795">
            <v>312</v>
          </cell>
          <cell r="M1795">
            <v>259</v>
          </cell>
          <cell r="N1795">
            <v>406</v>
          </cell>
          <cell r="O1795">
            <v>170</v>
          </cell>
          <cell r="P1795">
            <v>399</v>
          </cell>
          <cell r="Q1795">
            <v>233</v>
          </cell>
          <cell r="R1795">
            <v>382</v>
          </cell>
          <cell r="S1795">
            <v>259</v>
          </cell>
          <cell r="T1795">
            <v>347</v>
          </cell>
          <cell r="U1795">
            <v>357</v>
          </cell>
          <cell r="V1795">
            <v>616</v>
          </cell>
          <cell r="W1795">
            <v>518</v>
          </cell>
          <cell r="X1795">
            <v>409</v>
          </cell>
          <cell r="Y1795" t="str">
            <v>SHENZHEN</v>
          </cell>
        </row>
        <row r="1796">
          <cell r="B1796" t="str">
            <v>G0094253</v>
          </cell>
          <cell r="C1796" t="str">
            <v>Index Button - Hot</v>
          </cell>
          <cell r="D1796" t="str">
            <v>Gerber Brass.Parts</v>
          </cell>
          <cell r="E1796" t="str">
            <v>Part/Accessory</v>
          </cell>
          <cell r="F1796" t="str">
            <v>Active</v>
          </cell>
          <cell r="G1796" t="str">
            <v>P</v>
          </cell>
          <cell r="H1796" t="str">
            <v>1524</v>
          </cell>
          <cell r="I1796">
            <v>0.27</v>
          </cell>
          <cell r="J1796">
            <v>220</v>
          </cell>
          <cell r="K1796">
            <v>0</v>
          </cell>
          <cell r="L1796">
            <v>8</v>
          </cell>
          <cell r="M1796">
            <v>38</v>
          </cell>
          <cell r="N1796">
            <v>11</v>
          </cell>
          <cell r="O1796">
            <v>7</v>
          </cell>
          <cell r="P1796">
            <v>20</v>
          </cell>
          <cell r="Q1796">
            <v>10</v>
          </cell>
          <cell r="R1796">
            <v>3</v>
          </cell>
          <cell r="S1796">
            <v>5</v>
          </cell>
          <cell r="T1796">
            <v>3</v>
          </cell>
          <cell r="U1796">
            <v>3</v>
          </cell>
          <cell r="V1796">
            <v>15</v>
          </cell>
          <cell r="W1796">
            <v>22</v>
          </cell>
          <cell r="X1796">
            <v>9</v>
          </cell>
          <cell r="Y1796" t="str">
            <v>SHENZHEN</v>
          </cell>
        </row>
        <row r="1797">
          <cell r="B1797" t="str">
            <v>G0094254</v>
          </cell>
          <cell r="C1797" t="str">
            <v>Index Button - Cold</v>
          </cell>
          <cell r="D1797" t="str">
            <v>Gerber Brass.Parts</v>
          </cell>
          <cell r="E1797" t="str">
            <v>Part/Accessory</v>
          </cell>
          <cell r="F1797" t="str">
            <v>Active</v>
          </cell>
          <cell r="G1797" t="str">
            <v>P</v>
          </cell>
          <cell r="H1797" t="str">
            <v>1524</v>
          </cell>
          <cell r="I1797">
            <v>0.24</v>
          </cell>
          <cell r="J1797">
            <v>157</v>
          </cell>
          <cell r="K1797">
            <v>0</v>
          </cell>
          <cell r="L1797">
            <v>9</v>
          </cell>
          <cell r="M1797">
            <v>9</v>
          </cell>
          <cell r="N1797">
            <v>10</v>
          </cell>
          <cell r="O1797">
            <v>4</v>
          </cell>
          <cell r="P1797">
            <v>10</v>
          </cell>
          <cell r="Q1797">
            <v>9</v>
          </cell>
          <cell r="R1797">
            <v>8</v>
          </cell>
          <cell r="S1797">
            <v>3</v>
          </cell>
          <cell r="T1797">
            <v>4</v>
          </cell>
          <cell r="U1797">
            <v>3</v>
          </cell>
          <cell r="V1797">
            <v>8</v>
          </cell>
          <cell r="W1797">
            <v>9</v>
          </cell>
          <cell r="X1797">
            <v>3</v>
          </cell>
          <cell r="Y1797" t="str">
            <v>SHENZHEN</v>
          </cell>
        </row>
        <row r="1798">
          <cell r="B1798" t="str">
            <v>G0094256</v>
          </cell>
          <cell r="C1798" t="str">
            <v>Index Button</v>
          </cell>
          <cell r="D1798" t="str">
            <v>Gerber Brass.Parts</v>
          </cell>
          <cell r="E1798" t="str">
            <v>Part/Accessory</v>
          </cell>
          <cell r="F1798" t="str">
            <v>Active</v>
          </cell>
          <cell r="G1798" t="str">
            <v>P</v>
          </cell>
          <cell r="H1798" t="str">
            <v>1524</v>
          </cell>
          <cell r="I1798">
            <v>0.26</v>
          </cell>
          <cell r="J1798">
            <v>290</v>
          </cell>
          <cell r="K1798">
            <v>0</v>
          </cell>
          <cell r="L1798">
            <v>2</v>
          </cell>
          <cell r="M1798">
            <v>2</v>
          </cell>
          <cell r="N1798">
            <v>2</v>
          </cell>
          <cell r="O1798">
            <v>2</v>
          </cell>
          <cell r="P1798">
            <v>2</v>
          </cell>
          <cell r="Q1798">
            <v>2</v>
          </cell>
          <cell r="R1798">
            <v>2</v>
          </cell>
          <cell r="S1798">
            <v>2</v>
          </cell>
          <cell r="T1798">
            <v>2</v>
          </cell>
          <cell r="U1798">
            <v>2</v>
          </cell>
          <cell r="V1798">
            <v>2</v>
          </cell>
          <cell r="W1798">
            <v>2</v>
          </cell>
          <cell r="X1798">
            <v>2</v>
          </cell>
          <cell r="Y1798" t="str">
            <v>SHENZHEN</v>
          </cell>
        </row>
        <row r="1799">
          <cell r="B1799" t="str">
            <v>G0094401</v>
          </cell>
          <cell r="C1799" t="str">
            <v>Large Fluted Zinc Handle - Short Broach Chrome</v>
          </cell>
          <cell r="D1799" t="str">
            <v>Gerber Brass.Parts</v>
          </cell>
          <cell r="E1799" t="str">
            <v>Part/Accessory</v>
          </cell>
          <cell r="F1799" t="str">
            <v>Active</v>
          </cell>
          <cell r="G1799" t="str">
            <v>P</v>
          </cell>
          <cell r="H1799" t="str">
            <v>1524</v>
          </cell>
          <cell r="I1799">
            <v>2.4700000000000002</v>
          </cell>
          <cell r="J1799">
            <v>76</v>
          </cell>
          <cell r="K1799">
            <v>0</v>
          </cell>
          <cell r="L1799">
            <v>102</v>
          </cell>
          <cell r="M1799">
            <v>95</v>
          </cell>
          <cell r="N1799">
            <v>95</v>
          </cell>
          <cell r="O1799">
            <v>95</v>
          </cell>
          <cell r="P1799">
            <v>95</v>
          </cell>
          <cell r="Q1799">
            <v>139</v>
          </cell>
          <cell r="R1799">
            <v>69</v>
          </cell>
          <cell r="S1799">
            <v>34</v>
          </cell>
          <cell r="T1799">
            <v>89</v>
          </cell>
          <cell r="U1799">
            <v>33</v>
          </cell>
          <cell r="V1799">
            <v>51</v>
          </cell>
          <cell r="W1799">
            <v>193</v>
          </cell>
          <cell r="X1799">
            <v>148</v>
          </cell>
          <cell r="Y1799" t="str">
            <v>SHENZHEN</v>
          </cell>
        </row>
        <row r="1800">
          <cell r="B1800" t="str">
            <v>G0094402</v>
          </cell>
          <cell r="C1800" t="str">
            <v>Large Fluted Zinc Handle - Long Broach Chrome</v>
          </cell>
          <cell r="D1800" t="str">
            <v>Gerber Brass.Parts</v>
          </cell>
          <cell r="E1800" t="str">
            <v>Part/Accessory</v>
          </cell>
          <cell r="F1800" t="str">
            <v>Active</v>
          </cell>
          <cell r="G1800" t="str">
            <v>P</v>
          </cell>
          <cell r="H1800" t="str">
            <v>1524</v>
          </cell>
          <cell r="I1800">
            <v>2.11</v>
          </cell>
          <cell r="J1800">
            <v>743</v>
          </cell>
          <cell r="K1800">
            <v>0</v>
          </cell>
          <cell r="L1800">
            <v>283</v>
          </cell>
          <cell r="M1800">
            <v>206</v>
          </cell>
          <cell r="N1800">
            <v>235</v>
          </cell>
          <cell r="O1800">
            <v>431</v>
          </cell>
          <cell r="P1800">
            <v>261</v>
          </cell>
          <cell r="Q1800">
            <v>173</v>
          </cell>
          <cell r="R1800">
            <v>219</v>
          </cell>
          <cell r="S1800">
            <v>291</v>
          </cell>
          <cell r="T1800">
            <v>311</v>
          </cell>
          <cell r="U1800">
            <v>216</v>
          </cell>
          <cell r="V1800">
            <v>194</v>
          </cell>
          <cell r="W1800">
            <v>318</v>
          </cell>
          <cell r="X1800">
            <v>305</v>
          </cell>
          <cell r="Y1800" t="str">
            <v>SHENZHEN</v>
          </cell>
        </row>
        <row r="1801">
          <cell r="B1801" t="str">
            <v>G0094404</v>
          </cell>
          <cell r="C1801" t="str">
            <v>Small Fluted Zinc Blade Handle for Kitchen &amp; Lavatory Faucets Chrome</v>
          </cell>
          <cell r="D1801" t="str">
            <v>Gerber Brass.Parts</v>
          </cell>
          <cell r="E1801" t="str">
            <v>Part/Accessory</v>
          </cell>
          <cell r="F1801" t="str">
            <v>Active</v>
          </cell>
          <cell r="G1801" t="str">
            <v>P</v>
          </cell>
          <cell r="H1801" t="str">
            <v>1524</v>
          </cell>
          <cell r="I1801">
            <v>1.45</v>
          </cell>
          <cell r="J1801">
            <v>716</v>
          </cell>
          <cell r="K1801">
            <v>0</v>
          </cell>
          <cell r="L1801">
            <v>119</v>
          </cell>
          <cell r="M1801">
            <v>124</v>
          </cell>
          <cell r="N1801">
            <v>61</v>
          </cell>
          <cell r="O1801">
            <v>95</v>
          </cell>
          <cell r="P1801">
            <v>65</v>
          </cell>
          <cell r="Q1801">
            <v>319</v>
          </cell>
          <cell r="R1801">
            <v>202</v>
          </cell>
          <cell r="S1801">
            <v>135</v>
          </cell>
          <cell r="T1801">
            <v>140</v>
          </cell>
          <cell r="U1801">
            <v>128</v>
          </cell>
          <cell r="V1801">
            <v>88</v>
          </cell>
          <cell r="W1801">
            <v>103</v>
          </cell>
          <cell r="X1801">
            <v>253</v>
          </cell>
          <cell r="Y1801" t="str">
            <v>SHENZHEN</v>
          </cell>
        </row>
        <row r="1802">
          <cell r="B1802" t="str">
            <v>G0094414</v>
          </cell>
          <cell r="C1802" t="str">
            <v>Crystal Handle (Small) w/ Broach</v>
          </cell>
          <cell r="D1802" t="str">
            <v>Gerber Brass.Parts</v>
          </cell>
          <cell r="E1802" t="str">
            <v>Part/Accessory</v>
          </cell>
          <cell r="F1802" t="str">
            <v>Active</v>
          </cell>
          <cell r="G1802" t="str">
            <v>P</v>
          </cell>
          <cell r="H1802" t="str">
            <v>1524</v>
          </cell>
          <cell r="I1802">
            <v>0.59</v>
          </cell>
          <cell r="J1802">
            <v>76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0</v>
          </cell>
          <cell r="P1802">
            <v>0</v>
          </cell>
          <cell r="Q1802">
            <v>0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  <cell r="X1802">
            <v>0</v>
          </cell>
          <cell r="Y1802" t="str">
            <v>SHENZHEN</v>
          </cell>
        </row>
        <row r="1803">
          <cell r="B1803" t="str">
            <v>G0094434</v>
          </cell>
          <cell r="C1803" t="str">
            <v>Handle (Clear)Crystal Short Broach</v>
          </cell>
          <cell r="D1803" t="str">
            <v>Gerber Brass.Parts</v>
          </cell>
          <cell r="E1803" t="str">
            <v>Part/Accessory</v>
          </cell>
          <cell r="F1803" t="str">
            <v>Active</v>
          </cell>
          <cell r="G1803" t="str">
            <v>P</v>
          </cell>
          <cell r="H1803" t="str">
            <v>1524</v>
          </cell>
          <cell r="I1803">
            <v>1.1200000000000001</v>
          </cell>
          <cell r="J1803">
            <v>66</v>
          </cell>
          <cell r="K1803">
            <v>0</v>
          </cell>
          <cell r="L1803">
            <v>2</v>
          </cell>
          <cell r="M1803">
            <v>3</v>
          </cell>
          <cell r="N1803">
            <v>3</v>
          </cell>
          <cell r="O1803">
            <v>4</v>
          </cell>
          <cell r="P1803">
            <v>3</v>
          </cell>
          <cell r="Q1803">
            <v>4</v>
          </cell>
          <cell r="R1803">
            <v>3</v>
          </cell>
          <cell r="S1803">
            <v>4</v>
          </cell>
          <cell r="T1803">
            <v>3</v>
          </cell>
          <cell r="U1803">
            <v>4</v>
          </cell>
          <cell r="V1803">
            <v>4</v>
          </cell>
          <cell r="W1803">
            <v>3</v>
          </cell>
          <cell r="X1803">
            <v>4</v>
          </cell>
          <cell r="Y1803" t="str">
            <v>SHENZHEN</v>
          </cell>
        </row>
        <row r="1804">
          <cell r="B1804" t="str">
            <v>G0094435</v>
          </cell>
          <cell r="C1804" t="str">
            <v>Crystal Handle Long Broach</v>
          </cell>
          <cell r="D1804" t="str">
            <v>Gerber Brass.Parts</v>
          </cell>
          <cell r="E1804" t="str">
            <v>Part/Accessory</v>
          </cell>
          <cell r="F1804" t="str">
            <v>Active</v>
          </cell>
          <cell r="G1804" t="str">
            <v>P</v>
          </cell>
          <cell r="H1804" t="str">
            <v>1524</v>
          </cell>
          <cell r="I1804">
            <v>1.1100000000000001</v>
          </cell>
          <cell r="J1804">
            <v>85</v>
          </cell>
          <cell r="K1804">
            <v>0</v>
          </cell>
          <cell r="L1804">
            <v>5</v>
          </cell>
          <cell r="M1804">
            <v>10</v>
          </cell>
          <cell r="N1804">
            <v>10</v>
          </cell>
          <cell r="O1804">
            <v>8</v>
          </cell>
          <cell r="P1804">
            <v>8</v>
          </cell>
          <cell r="Q1804">
            <v>8</v>
          </cell>
          <cell r="R1804">
            <v>7</v>
          </cell>
          <cell r="S1804">
            <v>8</v>
          </cell>
          <cell r="T1804">
            <v>8</v>
          </cell>
          <cell r="U1804">
            <v>8</v>
          </cell>
          <cell r="V1804">
            <v>8</v>
          </cell>
          <cell r="W1804">
            <v>7</v>
          </cell>
          <cell r="X1804">
            <v>8</v>
          </cell>
          <cell r="Y1804" t="str">
            <v>SHENZHEN</v>
          </cell>
        </row>
        <row r="1805">
          <cell r="B1805" t="str">
            <v>G0094436</v>
          </cell>
          <cell r="C1805" t="str">
            <v>Index Button - Hot</v>
          </cell>
          <cell r="D1805" t="str">
            <v>Gerber Brass.Parts</v>
          </cell>
          <cell r="E1805" t="str">
            <v>Part/Accessory</v>
          </cell>
          <cell r="F1805" t="str">
            <v>Active</v>
          </cell>
          <cell r="G1805" t="str">
            <v>P</v>
          </cell>
          <cell r="H1805" t="str">
            <v>1524</v>
          </cell>
          <cell r="I1805">
            <v>0.28999999999999998</v>
          </cell>
          <cell r="J1805">
            <v>132</v>
          </cell>
          <cell r="K1805">
            <v>0</v>
          </cell>
          <cell r="L1805">
            <v>12</v>
          </cell>
          <cell r="M1805">
            <v>21</v>
          </cell>
          <cell r="N1805">
            <v>20</v>
          </cell>
          <cell r="O1805">
            <v>4</v>
          </cell>
          <cell r="P1805">
            <v>11</v>
          </cell>
          <cell r="Q1805">
            <v>4</v>
          </cell>
          <cell r="R1805">
            <v>15</v>
          </cell>
          <cell r="S1805">
            <v>7</v>
          </cell>
          <cell r="T1805">
            <v>14</v>
          </cell>
          <cell r="U1805">
            <v>4</v>
          </cell>
          <cell r="V1805">
            <v>5</v>
          </cell>
          <cell r="W1805">
            <v>7</v>
          </cell>
          <cell r="X1805">
            <v>6</v>
          </cell>
          <cell r="Y1805" t="str">
            <v>SHENZHEN</v>
          </cell>
        </row>
        <row r="1806">
          <cell r="B1806" t="str">
            <v>G0094437</v>
          </cell>
          <cell r="C1806" t="str">
            <v>Index Button - Cold</v>
          </cell>
          <cell r="D1806" t="str">
            <v>Gerber Brass.Parts</v>
          </cell>
          <cell r="E1806" t="str">
            <v>Part/Accessory</v>
          </cell>
          <cell r="F1806" t="str">
            <v>Active</v>
          </cell>
          <cell r="G1806" t="str">
            <v>P</v>
          </cell>
          <cell r="H1806" t="str">
            <v>1524</v>
          </cell>
          <cell r="I1806">
            <v>0.3</v>
          </cell>
          <cell r="J1806">
            <v>151</v>
          </cell>
          <cell r="K1806">
            <v>0</v>
          </cell>
          <cell r="L1806">
            <v>11</v>
          </cell>
          <cell r="M1806">
            <v>20</v>
          </cell>
          <cell r="N1806">
            <v>20</v>
          </cell>
          <cell r="O1806">
            <v>4</v>
          </cell>
          <cell r="P1806">
            <v>5</v>
          </cell>
          <cell r="Q1806">
            <v>3</v>
          </cell>
          <cell r="R1806">
            <v>14</v>
          </cell>
          <cell r="S1806">
            <v>6</v>
          </cell>
          <cell r="T1806">
            <v>13</v>
          </cell>
          <cell r="U1806">
            <v>3</v>
          </cell>
          <cell r="V1806">
            <v>3</v>
          </cell>
          <cell r="W1806">
            <v>6</v>
          </cell>
          <cell r="X1806">
            <v>5</v>
          </cell>
          <cell r="Y1806" t="str">
            <v>SHENZHEN</v>
          </cell>
        </row>
        <row r="1807">
          <cell r="B1807" t="str">
            <v>G0094441</v>
          </cell>
          <cell r="C1807" t="str">
            <v>Index Handle Cap - Hot</v>
          </cell>
          <cell r="D1807" t="str">
            <v>Gerber Brass.Parts</v>
          </cell>
          <cell r="E1807" t="str">
            <v>Part/Accessory</v>
          </cell>
          <cell r="F1807" t="str">
            <v>Active</v>
          </cell>
          <cell r="G1807" t="str">
            <v>P</v>
          </cell>
          <cell r="H1807" t="str">
            <v>1524</v>
          </cell>
          <cell r="I1807">
            <v>0.32</v>
          </cell>
          <cell r="J1807">
            <v>126</v>
          </cell>
          <cell r="K1807">
            <v>0</v>
          </cell>
          <cell r="L1807">
            <v>0</v>
          </cell>
          <cell r="M1807">
            <v>1</v>
          </cell>
          <cell r="N1807">
            <v>1</v>
          </cell>
          <cell r="O1807">
            <v>1</v>
          </cell>
          <cell r="P1807">
            <v>1</v>
          </cell>
          <cell r="Q1807">
            <v>1</v>
          </cell>
          <cell r="R1807">
            <v>1</v>
          </cell>
          <cell r="S1807">
            <v>1</v>
          </cell>
          <cell r="T1807">
            <v>1</v>
          </cell>
          <cell r="U1807">
            <v>1</v>
          </cell>
          <cell r="V1807">
            <v>1</v>
          </cell>
          <cell r="W1807">
            <v>1</v>
          </cell>
          <cell r="X1807">
            <v>1</v>
          </cell>
          <cell r="Y1807" t="str">
            <v>SHENZHEN</v>
          </cell>
        </row>
        <row r="1808">
          <cell r="B1808" t="str">
            <v>G0094442</v>
          </cell>
          <cell r="C1808" t="str">
            <v>Index Handle Cap - Cold</v>
          </cell>
          <cell r="D1808" t="str">
            <v>Gerber Brass.Parts</v>
          </cell>
          <cell r="E1808" t="str">
            <v>Part/Accessory</v>
          </cell>
          <cell r="F1808" t="str">
            <v>Active</v>
          </cell>
          <cell r="G1808" t="str">
            <v>P</v>
          </cell>
          <cell r="H1808" t="str">
            <v>1524</v>
          </cell>
          <cell r="I1808">
            <v>0.31</v>
          </cell>
          <cell r="J1808">
            <v>159</v>
          </cell>
          <cell r="K1808">
            <v>0</v>
          </cell>
          <cell r="L1808">
            <v>1</v>
          </cell>
          <cell r="M1808">
            <v>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X1808">
            <v>0</v>
          </cell>
          <cell r="Y1808" t="str">
            <v>SHENZHEN</v>
          </cell>
        </row>
        <row r="1809">
          <cell r="B1809" t="str">
            <v>G0094445</v>
          </cell>
          <cell r="C1809" t="str">
            <v>Index Button - Hot</v>
          </cell>
          <cell r="D1809" t="str">
            <v>Gerber Brass.Parts</v>
          </cell>
          <cell r="E1809" t="str">
            <v>Part/Accessory</v>
          </cell>
          <cell r="F1809" t="str">
            <v>Active</v>
          </cell>
          <cell r="G1809" t="str">
            <v>P</v>
          </cell>
          <cell r="H1809" t="str">
            <v>1524</v>
          </cell>
          <cell r="I1809">
            <v>0.28999999999999998</v>
          </cell>
          <cell r="J1809">
            <v>1261</v>
          </cell>
          <cell r="K1809">
            <v>0</v>
          </cell>
          <cell r="L1809">
            <v>293</v>
          </cell>
          <cell r="M1809">
            <v>283</v>
          </cell>
          <cell r="N1809">
            <v>325</v>
          </cell>
          <cell r="O1809">
            <v>186</v>
          </cell>
          <cell r="P1809">
            <v>406</v>
          </cell>
          <cell r="Q1809">
            <v>175</v>
          </cell>
          <cell r="R1809">
            <v>308</v>
          </cell>
          <cell r="S1809">
            <v>148</v>
          </cell>
          <cell r="T1809">
            <v>483</v>
          </cell>
          <cell r="U1809">
            <v>260</v>
          </cell>
          <cell r="V1809">
            <v>181</v>
          </cell>
          <cell r="W1809">
            <v>255</v>
          </cell>
          <cell r="X1809">
            <v>232</v>
          </cell>
          <cell r="Y1809" t="str">
            <v>SHENZHEN</v>
          </cell>
        </row>
        <row r="1810">
          <cell r="B1810" t="str">
            <v>G0094446</v>
          </cell>
          <cell r="C1810" t="str">
            <v>Index Button - Cold</v>
          </cell>
          <cell r="D1810" t="str">
            <v>Gerber Brass.Parts</v>
          </cell>
          <cell r="E1810" t="str">
            <v>Part/Accessory</v>
          </cell>
          <cell r="F1810" t="str">
            <v>Active</v>
          </cell>
          <cell r="G1810" t="str">
            <v>P</v>
          </cell>
          <cell r="H1810" t="str">
            <v>1524</v>
          </cell>
          <cell r="I1810">
            <v>0.28999999999999998</v>
          </cell>
          <cell r="J1810">
            <v>1248</v>
          </cell>
          <cell r="K1810">
            <v>0</v>
          </cell>
          <cell r="L1810">
            <v>230</v>
          </cell>
          <cell r="M1810">
            <v>248</v>
          </cell>
          <cell r="N1810">
            <v>241</v>
          </cell>
          <cell r="O1810">
            <v>180</v>
          </cell>
          <cell r="P1810">
            <v>256</v>
          </cell>
          <cell r="Q1810">
            <v>214</v>
          </cell>
          <cell r="R1810">
            <v>192</v>
          </cell>
          <cell r="S1810">
            <v>180</v>
          </cell>
          <cell r="T1810">
            <v>204</v>
          </cell>
          <cell r="U1810">
            <v>169</v>
          </cell>
          <cell r="V1810">
            <v>257</v>
          </cell>
          <cell r="W1810">
            <v>198</v>
          </cell>
          <cell r="X1810">
            <v>290</v>
          </cell>
          <cell r="Y1810" t="str">
            <v>SHENZHEN</v>
          </cell>
        </row>
        <row r="1811">
          <cell r="B1811" t="str">
            <v>G0094447</v>
          </cell>
          <cell r="C1811" t="str">
            <v>Index Button</v>
          </cell>
          <cell r="D1811" t="str">
            <v>Gerber Brass.Parts</v>
          </cell>
          <cell r="E1811" t="str">
            <v>Part/Accessory</v>
          </cell>
          <cell r="F1811" t="str">
            <v>Active</v>
          </cell>
          <cell r="G1811" t="str">
            <v>P</v>
          </cell>
          <cell r="H1811" t="str">
            <v>1524</v>
          </cell>
          <cell r="I1811">
            <v>0.26</v>
          </cell>
          <cell r="J1811">
            <v>438</v>
          </cell>
          <cell r="K1811">
            <v>0</v>
          </cell>
          <cell r="L1811">
            <v>35</v>
          </cell>
          <cell r="M1811">
            <v>57</v>
          </cell>
          <cell r="N1811">
            <v>47</v>
          </cell>
          <cell r="O1811">
            <v>27</v>
          </cell>
          <cell r="P1811">
            <v>34</v>
          </cell>
          <cell r="Q1811">
            <v>22</v>
          </cell>
          <cell r="R1811">
            <v>36</v>
          </cell>
          <cell r="S1811">
            <v>64</v>
          </cell>
          <cell r="T1811">
            <v>46</v>
          </cell>
          <cell r="U1811">
            <v>18</v>
          </cell>
          <cell r="V1811">
            <v>44</v>
          </cell>
          <cell r="W1811">
            <v>17</v>
          </cell>
          <cell r="X1811">
            <v>40</v>
          </cell>
          <cell r="Y1811" t="str">
            <v>SHENZHEN</v>
          </cell>
        </row>
        <row r="1812">
          <cell r="B1812" t="str">
            <v>G0095152</v>
          </cell>
          <cell r="C1812" t="str">
            <v>Washerless Pressure Balance Cartridge for Hardwater II &amp; Safetemp II</v>
          </cell>
          <cell r="D1812" t="str">
            <v>Gerber Brass.Parts</v>
          </cell>
          <cell r="E1812" t="str">
            <v>Part/Accessory</v>
          </cell>
          <cell r="F1812" t="str">
            <v>Active</v>
          </cell>
          <cell r="G1812" t="str">
            <v>P</v>
          </cell>
          <cell r="H1812" t="str">
            <v>G77480</v>
          </cell>
          <cell r="I1812">
            <v>6.3500000000000005</v>
          </cell>
          <cell r="J1812">
            <v>1707</v>
          </cell>
          <cell r="K1812">
            <v>0</v>
          </cell>
          <cell r="L1812">
            <v>91</v>
          </cell>
          <cell r="M1812">
            <v>79</v>
          </cell>
          <cell r="N1812">
            <v>112</v>
          </cell>
          <cell r="O1812">
            <v>83</v>
          </cell>
          <cell r="P1812">
            <v>79</v>
          </cell>
          <cell r="Q1812">
            <v>107</v>
          </cell>
          <cell r="R1812">
            <v>82</v>
          </cell>
          <cell r="S1812">
            <v>115</v>
          </cell>
          <cell r="T1812">
            <v>103</v>
          </cell>
          <cell r="U1812">
            <v>124</v>
          </cell>
          <cell r="V1812">
            <v>254</v>
          </cell>
          <cell r="W1812">
            <v>62</v>
          </cell>
          <cell r="X1812">
            <v>96</v>
          </cell>
          <cell r="Y1812" t="str">
            <v>TWI</v>
          </cell>
        </row>
        <row r="1813">
          <cell r="B1813" t="str">
            <v>G0095154</v>
          </cell>
          <cell r="C1813" t="str">
            <v>Washerless Cartridge Assembly for Safetemp II</v>
          </cell>
          <cell r="D1813" t="str">
            <v>Gerber Brass.Parts</v>
          </cell>
          <cell r="E1813" t="str">
            <v>Part/Accessory</v>
          </cell>
          <cell r="F1813" t="str">
            <v>Active</v>
          </cell>
          <cell r="G1813" t="str">
            <v>P</v>
          </cell>
          <cell r="H1813" t="str">
            <v>G77480</v>
          </cell>
          <cell r="I1813">
            <v>5.71</v>
          </cell>
          <cell r="J1813">
            <v>4427</v>
          </cell>
          <cell r="K1813">
            <v>0</v>
          </cell>
          <cell r="L1813">
            <v>204</v>
          </cell>
          <cell r="M1813">
            <v>196</v>
          </cell>
          <cell r="N1813">
            <v>211</v>
          </cell>
          <cell r="O1813">
            <v>191</v>
          </cell>
          <cell r="P1813">
            <v>214</v>
          </cell>
          <cell r="Q1813">
            <v>239</v>
          </cell>
          <cell r="R1813">
            <v>200</v>
          </cell>
          <cell r="S1813">
            <v>212</v>
          </cell>
          <cell r="T1813">
            <v>229</v>
          </cell>
          <cell r="U1813">
            <v>202</v>
          </cell>
          <cell r="V1813">
            <v>261</v>
          </cell>
          <cell r="W1813">
            <v>210</v>
          </cell>
          <cell r="X1813">
            <v>190</v>
          </cell>
          <cell r="Y1813" t="str">
            <v>TWI</v>
          </cell>
        </row>
        <row r="1814">
          <cell r="B1814" t="str">
            <v>G0095163</v>
          </cell>
          <cell r="C1814" t="str">
            <v>Loop Handle for Safetemp II (incl 95-162 Wrench &amp; Plug) Chrome</v>
          </cell>
          <cell r="D1814" t="str">
            <v>Gerber Brass.Parts</v>
          </cell>
          <cell r="E1814" t="str">
            <v>Part/Accessory</v>
          </cell>
          <cell r="F1814" t="str">
            <v>Active</v>
          </cell>
          <cell r="G1814" t="str">
            <v>P</v>
          </cell>
          <cell r="H1814" t="str">
            <v>G77480</v>
          </cell>
          <cell r="I1814">
            <v>7.8500000000000005</v>
          </cell>
          <cell r="J1814">
            <v>147</v>
          </cell>
          <cell r="K1814">
            <v>0</v>
          </cell>
          <cell r="L1814">
            <v>27</v>
          </cell>
          <cell r="M1814">
            <v>14</v>
          </cell>
          <cell r="N1814">
            <v>25</v>
          </cell>
          <cell r="O1814">
            <v>8</v>
          </cell>
          <cell r="P1814">
            <v>19</v>
          </cell>
          <cell r="Q1814">
            <v>18</v>
          </cell>
          <cell r="R1814">
            <v>21</v>
          </cell>
          <cell r="S1814">
            <v>12</v>
          </cell>
          <cell r="T1814">
            <v>6</v>
          </cell>
          <cell r="U1814">
            <v>21</v>
          </cell>
          <cell r="V1814">
            <v>12</v>
          </cell>
          <cell r="W1814">
            <v>10</v>
          </cell>
          <cell r="X1814">
            <v>16</v>
          </cell>
          <cell r="Y1814" t="str">
            <v>TWI</v>
          </cell>
        </row>
        <row r="1815">
          <cell r="B1815" t="str">
            <v>G0095169</v>
          </cell>
          <cell r="C1815" t="str">
            <v>Acrylic Handle w/ Screw &amp; Button for Safetemp II</v>
          </cell>
          <cell r="D1815" t="str">
            <v>Gerber Brass.Parts</v>
          </cell>
          <cell r="E1815" t="str">
            <v>Part/Accessory</v>
          </cell>
          <cell r="F1815" t="str">
            <v>Active</v>
          </cell>
          <cell r="G1815" t="str">
            <v>P</v>
          </cell>
          <cell r="H1815" t="str">
            <v>G77480</v>
          </cell>
          <cell r="I1815">
            <v>4.84</v>
          </cell>
          <cell r="J1815">
            <v>277</v>
          </cell>
          <cell r="K1815">
            <v>0</v>
          </cell>
          <cell r="L1815">
            <v>5</v>
          </cell>
          <cell r="M1815">
            <v>3</v>
          </cell>
          <cell r="N1815">
            <v>6</v>
          </cell>
          <cell r="O1815">
            <v>2</v>
          </cell>
          <cell r="P1815">
            <v>7</v>
          </cell>
          <cell r="Q1815">
            <v>7</v>
          </cell>
          <cell r="R1815">
            <v>6</v>
          </cell>
          <cell r="S1815">
            <v>2</v>
          </cell>
          <cell r="T1815">
            <v>4</v>
          </cell>
          <cell r="U1815">
            <v>4</v>
          </cell>
          <cell r="V1815">
            <v>2</v>
          </cell>
          <cell r="W1815">
            <v>3</v>
          </cell>
          <cell r="X1815">
            <v>27</v>
          </cell>
          <cell r="Y1815" t="str">
            <v>TWI</v>
          </cell>
        </row>
        <row r="1816">
          <cell r="B1816" t="str">
            <v>G0095223</v>
          </cell>
          <cell r="C1816" t="str">
            <v>Shoe Plug for Pop-Up Drain Chrome</v>
          </cell>
          <cell r="D1816" t="str">
            <v>Gerber Brass.Parts</v>
          </cell>
          <cell r="E1816" t="str">
            <v>Part/Accessory</v>
          </cell>
          <cell r="F1816" t="str">
            <v>Active</v>
          </cell>
          <cell r="G1816" t="str">
            <v>P</v>
          </cell>
          <cell r="H1816" t="str">
            <v>1524</v>
          </cell>
          <cell r="I1816">
            <v>2.7749999999999999</v>
          </cell>
          <cell r="J1816">
            <v>59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0</v>
          </cell>
          <cell r="P1816">
            <v>0</v>
          </cell>
          <cell r="Q1816">
            <v>0</v>
          </cell>
          <cell r="R1816">
            <v>0</v>
          </cell>
          <cell r="S1816">
            <v>0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  <cell r="X1816">
            <v>0</v>
          </cell>
          <cell r="Y1816" t="str">
            <v>SHENZHEN</v>
          </cell>
        </row>
        <row r="1817">
          <cell r="B1817" t="str">
            <v>G0095226</v>
          </cell>
          <cell r="C1817" t="str">
            <v>Shoe Plug for A/T &amp; C/S Drain Chrome</v>
          </cell>
          <cell r="D1817" t="str">
            <v>Gerber Brass.Parts</v>
          </cell>
          <cell r="E1817" t="str">
            <v>Part/Accessory</v>
          </cell>
          <cell r="F1817" t="str">
            <v>Active</v>
          </cell>
          <cell r="G1817" t="str">
            <v>P</v>
          </cell>
          <cell r="H1817" t="str">
            <v>1524</v>
          </cell>
          <cell r="I1817">
            <v>3.66</v>
          </cell>
          <cell r="J1817">
            <v>97</v>
          </cell>
          <cell r="K1817">
            <v>0</v>
          </cell>
          <cell r="L1817">
            <v>6</v>
          </cell>
          <cell r="M1817">
            <v>2</v>
          </cell>
          <cell r="N1817">
            <v>10</v>
          </cell>
          <cell r="O1817">
            <v>6</v>
          </cell>
          <cell r="P1817">
            <v>2</v>
          </cell>
          <cell r="Q1817">
            <v>5</v>
          </cell>
          <cell r="R1817">
            <v>4</v>
          </cell>
          <cell r="S1817">
            <v>6</v>
          </cell>
          <cell r="T1817">
            <v>6</v>
          </cell>
          <cell r="U1817">
            <v>8</v>
          </cell>
          <cell r="V1817">
            <v>8</v>
          </cell>
          <cell r="W1817">
            <v>2</v>
          </cell>
          <cell r="X1817">
            <v>12</v>
          </cell>
          <cell r="Y1817" t="str">
            <v>SHENZHEN</v>
          </cell>
        </row>
        <row r="1818">
          <cell r="B1818" t="str">
            <v>G0095424</v>
          </cell>
          <cell r="C1818" t="str">
            <v>Handle for Commercial Wrist Blade &amp; Surgical Faucet Chrome</v>
          </cell>
          <cell r="D1818" t="str">
            <v>Gerber Brass.Parts</v>
          </cell>
          <cell r="E1818" t="str">
            <v>Part/Accessory</v>
          </cell>
          <cell r="F1818" t="str">
            <v>Active</v>
          </cell>
          <cell r="G1818" t="str">
            <v>P</v>
          </cell>
          <cell r="H1818" t="str">
            <v>1524</v>
          </cell>
          <cell r="I1818">
            <v>2.6140000000000003</v>
          </cell>
          <cell r="J1818">
            <v>15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  <cell r="X1818">
            <v>0</v>
          </cell>
          <cell r="Y1818" t="str">
            <v>SHENZHEN</v>
          </cell>
        </row>
        <row r="1819">
          <cell r="B1819" t="str">
            <v>G0095996</v>
          </cell>
          <cell r="C1819" t="str">
            <v>Silicone Lube</v>
          </cell>
          <cell r="D1819" t="str">
            <v>Gerber Brass.Parts</v>
          </cell>
          <cell r="E1819" t="str">
            <v>Part/Accessory</v>
          </cell>
          <cell r="F1819" t="str">
            <v>Active</v>
          </cell>
          <cell r="G1819" t="str">
            <v>P</v>
          </cell>
          <cell r="H1819" t="str">
            <v>G00088</v>
          </cell>
          <cell r="I1819">
            <v>5.3999999999999999E-2</v>
          </cell>
          <cell r="J1819">
            <v>12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0</v>
          </cell>
          <cell r="P1819">
            <v>0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  <cell r="X1819">
            <v>0</v>
          </cell>
          <cell r="Y1819" t="str">
            <v>LAREDO</v>
          </cell>
        </row>
        <row r="1820">
          <cell r="B1820" t="str">
            <v>G0096101</v>
          </cell>
          <cell r="C1820" t="str">
            <v>Elbow</v>
          </cell>
          <cell r="D1820" t="str">
            <v>Gerber Brass.Parts</v>
          </cell>
          <cell r="E1820" t="str">
            <v>Part/Accessory</v>
          </cell>
          <cell r="F1820" t="str">
            <v>Active</v>
          </cell>
          <cell r="G1820" t="str">
            <v>P</v>
          </cell>
          <cell r="H1820" t="str">
            <v>G00088</v>
          </cell>
          <cell r="I1820">
            <v>5.87</v>
          </cell>
          <cell r="J1820">
            <v>7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0</v>
          </cell>
          <cell r="P1820">
            <v>0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  <cell r="X1820">
            <v>0</v>
          </cell>
          <cell r="Y1820" t="str">
            <v>LAREDO</v>
          </cell>
        </row>
        <row r="1821">
          <cell r="B1821" t="str">
            <v>G0096102</v>
          </cell>
          <cell r="C1821" t="str">
            <v>Fit-All Tee</v>
          </cell>
          <cell r="D1821" t="str">
            <v>Gerber Brass.Parts</v>
          </cell>
          <cell r="E1821" t="str">
            <v>Part/Accessory</v>
          </cell>
          <cell r="F1821" t="str">
            <v>Active</v>
          </cell>
          <cell r="G1821" t="str">
            <v>P</v>
          </cell>
          <cell r="H1821" t="str">
            <v>G00088</v>
          </cell>
          <cell r="I1821">
            <v>5.47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0</v>
          </cell>
          <cell r="P1821">
            <v>0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0</v>
          </cell>
          <cell r="W1821">
            <v>0</v>
          </cell>
          <cell r="X1821">
            <v>0</v>
          </cell>
          <cell r="Y1821" t="str">
            <v>LAREDO</v>
          </cell>
        </row>
        <row r="1822">
          <cell r="B1822" t="str">
            <v>G0096107</v>
          </cell>
          <cell r="C1822" t="str">
            <v>Regular Tee</v>
          </cell>
          <cell r="D1822" t="str">
            <v>Gerber Brass.Parts</v>
          </cell>
          <cell r="E1822" t="str">
            <v>Part/Accessory</v>
          </cell>
          <cell r="F1822" t="str">
            <v>Active</v>
          </cell>
          <cell r="G1822" t="str">
            <v>P</v>
          </cell>
          <cell r="H1822" t="str">
            <v>G00088</v>
          </cell>
          <cell r="I1822">
            <v>5.53</v>
          </cell>
          <cell r="J1822">
            <v>36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0</v>
          </cell>
          <cell r="W1822">
            <v>0</v>
          </cell>
          <cell r="X1822">
            <v>0</v>
          </cell>
          <cell r="Y1822" t="str">
            <v>LAREDO</v>
          </cell>
        </row>
        <row r="1823">
          <cell r="B1823" t="str">
            <v>G0096121</v>
          </cell>
          <cell r="C1823" t="str">
            <v>Shoe Plug for Trip Lever</v>
          </cell>
          <cell r="D1823" t="str">
            <v>Gerber Brass.Parts</v>
          </cell>
          <cell r="E1823" t="str">
            <v>Part/Accessory</v>
          </cell>
          <cell r="F1823" t="str">
            <v>Active</v>
          </cell>
          <cell r="G1823" t="str">
            <v>P</v>
          </cell>
          <cell r="H1823" t="str">
            <v>1524</v>
          </cell>
          <cell r="I1823">
            <v>3.19</v>
          </cell>
          <cell r="J1823">
            <v>716</v>
          </cell>
          <cell r="K1823">
            <v>0</v>
          </cell>
          <cell r="L1823">
            <v>100</v>
          </cell>
          <cell r="M1823">
            <v>102</v>
          </cell>
          <cell r="N1823">
            <v>100</v>
          </cell>
          <cell r="O1823">
            <v>129</v>
          </cell>
          <cell r="P1823">
            <v>81</v>
          </cell>
          <cell r="Q1823">
            <v>80</v>
          </cell>
          <cell r="R1823">
            <v>90</v>
          </cell>
          <cell r="S1823">
            <v>114</v>
          </cell>
          <cell r="T1823">
            <v>114</v>
          </cell>
          <cell r="U1823">
            <v>120</v>
          </cell>
          <cell r="V1823">
            <v>126</v>
          </cell>
          <cell r="W1823">
            <v>126</v>
          </cell>
          <cell r="X1823">
            <v>108</v>
          </cell>
          <cell r="Y1823" t="str">
            <v>SHENZHEN</v>
          </cell>
        </row>
        <row r="1824">
          <cell r="B1824" t="str">
            <v>G0096137</v>
          </cell>
          <cell r="C1824" t="str">
            <v>Side Outlet Elbow</v>
          </cell>
          <cell r="D1824" t="str">
            <v>Gerber Brass.Parts</v>
          </cell>
          <cell r="E1824" t="str">
            <v>Part/Accessory</v>
          </cell>
          <cell r="F1824" t="str">
            <v>Active</v>
          </cell>
          <cell r="G1824" t="str">
            <v>P</v>
          </cell>
          <cell r="H1824" t="str">
            <v>G00088</v>
          </cell>
          <cell r="I1824">
            <v>10.85</v>
          </cell>
          <cell r="J1824">
            <v>20</v>
          </cell>
          <cell r="K1824">
            <v>0</v>
          </cell>
          <cell r="L1824">
            <v>3</v>
          </cell>
          <cell r="M1824">
            <v>7</v>
          </cell>
          <cell r="N1824">
            <v>6</v>
          </cell>
          <cell r="O1824">
            <v>5</v>
          </cell>
          <cell r="P1824">
            <v>2</v>
          </cell>
          <cell r="Q1824">
            <v>3</v>
          </cell>
          <cell r="R1824">
            <v>5</v>
          </cell>
          <cell r="S1824">
            <v>8</v>
          </cell>
          <cell r="T1824">
            <v>5</v>
          </cell>
          <cell r="U1824">
            <v>12</v>
          </cell>
          <cell r="V1824">
            <v>13</v>
          </cell>
          <cell r="W1824">
            <v>2</v>
          </cell>
          <cell r="X1824">
            <v>5</v>
          </cell>
          <cell r="Y1824" t="str">
            <v>LAREDO</v>
          </cell>
        </row>
        <row r="1825">
          <cell r="B1825" t="str">
            <v>G0096180</v>
          </cell>
          <cell r="C1825" t="str">
            <v>Brass Plunger for Trip Lever</v>
          </cell>
          <cell r="D1825" t="str">
            <v>Gerber Brass.Parts</v>
          </cell>
          <cell r="E1825" t="str">
            <v>Part/Accessory</v>
          </cell>
          <cell r="F1825" t="str">
            <v>Active</v>
          </cell>
          <cell r="G1825" t="str">
            <v>P</v>
          </cell>
          <cell r="H1825" t="str">
            <v>1524</v>
          </cell>
          <cell r="I1825">
            <v>1.97</v>
          </cell>
          <cell r="J1825">
            <v>57</v>
          </cell>
          <cell r="K1825">
            <v>0</v>
          </cell>
          <cell r="L1825">
            <v>3</v>
          </cell>
          <cell r="M1825">
            <v>5</v>
          </cell>
          <cell r="N1825">
            <v>5</v>
          </cell>
          <cell r="O1825">
            <v>5</v>
          </cell>
          <cell r="P1825">
            <v>5</v>
          </cell>
          <cell r="Q1825">
            <v>5</v>
          </cell>
          <cell r="R1825">
            <v>5</v>
          </cell>
          <cell r="S1825">
            <v>5</v>
          </cell>
          <cell r="T1825">
            <v>5</v>
          </cell>
          <cell r="U1825">
            <v>5</v>
          </cell>
          <cell r="V1825">
            <v>5</v>
          </cell>
          <cell r="W1825">
            <v>5</v>
          </cell>
          <cell r="X1825">
            <v>5</v>
          </cell>
          <cell r="Y1825" t="str">
            <v>SHENZHEN</v>
          </cell>
        </row>
        <row r="1826">
          <cell r="B1826" t="str">
            <v>G0096190</v>
          </cell>
          <cell r="C1826" t="str">
            <v>Brass Slipnut</v>
          </cell>
          <cell r="D1826" t="str">
            <v>Gerber Brass.Parts</v>
          </cell>
          <cell r="E1826" t="str">
            <v>Part/Accessory</v>
          </cell>
          <cell r="F1826" t="str">
            <v>Active</v>
          </cell>
          <cell r="G1826" t="str">
            <v>P</v>
          </cell>
          <cell r="H1826" t="str">
            <v>G00088</v>
          </cell>
          <cell r="I1826">
            <v>0.83000000000000007</v>
          </cell>
          <cell r="J1826">
            <v>22</v>
          </cell>
          <cell r="K1826">
            <v>0</v>
          </cell>
          <cell r="L1826">
            <v>1</v>
          </cell>
          <cell r="M1826">
            <v>4</v>
          </cell>
          <cell r="N1826">
            <v>3</v>
          </cell>
          <cell r="O1826">
            <v>1</v>
          </cell>
          <cell r="P1826">
            <v>1</v>
          </cell>
          <cell r="Q1826">
            <v>3</v>
          </cell>
          <cell r="R1826">
            <v>6</v>
          </cell>
          <cell r="S1826">
            <v>4</v>
          </cell>
          <cell r="T1826">
            <v>2</v>
          </cell>
          <cell r="U1826">
            <v>1</v>
          </cell>
          <cell r="V1826">
            <v>2</v>
          </cell>
          <cell r="W1826">
            <v>3</v>
          </cell>
          <cell r="X1826">
            <v>1</v>
          </cell>
          <cell r="Y1826" t="str">
            <v>LAREDO</v>
          </cell>
        </row>
        <row r="1827">
          <cell r="B1827" t="str">
            <v>G0096690</v>
          </cell>
          <cell r="C1827" t="str">
            <v>Brass Nut</v>
          </cell>
          <cell r="D1827" t="str">
            <v>Gerber Brass.Parts</v>
          </cell>
          <cell r="E1827" t="str">
            <v>Part/Accessory</v>
          </cell>
          <cell r="F1827" t="str">
            <v>Active</v>
          </cell>
          <cell r="G1827" t="str">
            <v>P</v>
          </cell>
          <cell r="H1827" t="str">
            <v>1524</v>
          </cell>
          <cell r="I1827">
            <v>1.32</v>
          </cell>
          <cell r="J1827">
            <v>215</v>
          </cell>
          <cell r="K1827">
            <v>0</v>
          </cell>
          <cell r="L1827">
            <v>15</v>
          </cell>
          <cell r="M1827">
            <v>22</v>
          </cell>
          <cell r="N1827">
            <v>13</v>
          </cell>
          <cell r="O1827">
            <v>15</v>
          </cell>
          <cell r="P1827">
            <v>14</v>
          </cell>
          <cell r="Q1827">
            <v>12</v>
          </cell>
          <cell r="R1827">
            <v>14</v>
          </cell>
          <cell r="S1827">
            <v>27</v>
          </cell>
          <cell r="T1827">
            <v>23</v>
          </cell>
          <cell r="U1827">
            <v>14</v>
          </cell>
          <cell r="V1827">
            <v>27</v>
          </cell>
          <cell r="W1827">
            <v>12</v>
          </cell>
          <cell r="X1827">
            <v>17</v>
          </cell>
          <cell r="Y1827" t="str">
            <v>SHENZHEN</v>
          </cell>
        </row>
        <row r="1828">
          <cell r="B1828" t="str">
            <v>G0097013</v>
          </cell>
          <cell r="C1828" t="str">
            <v>Complete Hardwater Pressure Balance Assembly w/out Control Cartridge</v>
          </cell>
          <cell r="D1828" t="str">
            <v>Gerber Brass.Parts</v>
          </cell>
          <cell r="E1828" t="str">
            <v>Part/Accessory</v>
          </cell>
          <cell r="F1828" t="str">
            <v>Active</v>
          </cell>
          <cell r="G1828" t="str">
            <v>P</v>
          </cell>
          <cell r="H1828" t="str">
            <v>G00088</v>
          </cell>
          <cell r="I1828">
            <v>11.439159999999999</v>
          </cell>
          <cell r="J1828">
            <v>174</v>
          </cell>
          <cell r="K1828">
            <v>0</v>
          </cell>
          <cell r="L1828">
            <v>48</v>
          </cell>
          <cell r="M1828">
            <v>103</v>
          </cell>
          <cell r="N1828">
            <v>80</v>
          </cell>
          <cell r="O1828">
            <v>105</v>
          </cell>
          <cell r="P1828">
            <v>99</v>
          </cell>
          <cell r="Q1828">
            <v>83</v>
          </cell>
          <cell r="R1828">
            <v>96</v>
          </cell>
          <cell r="S1828">
            <v>104</v>
          </cell>
          <cell r="T1828">
            <v>111</v>
          </cell>
          <cell r="U1828">
            <v>92</v>
          </cell>
          <cell r="V1828">
            <v>109</v>
          </cell>
          <cell r="W1828">
            <v>117</v>
          </cell>
          <cell r="X1828">
            <v>89</v>
          </cell>
          <cell r="Y1828" t="str">
            <v>LAREDO</v>
          </cell>
        </row>
        <row r="1829">
          <cell r="B1829" t="str">
            <v>G0097014</v>
          </cell>
          <cell r="C1829" t="str">
            <v>Pressure Balance Spool Assembly</v>
          </cell>
          <cell r="D1829" t="str">
            <v>Gerber Brass.Parts</v>
          </cell>
          <cell r="E1829" t="str">
            <v>Part/Accessory</v>
          </cell>
          <cell r="F1829" t="str">
            <v>Active</v>
          </cell>
          <cell r="G1829" t="str">
            <v>P</v>
          </cell>
          <cell r="H1829" t="str">
            <v>G00088</v>
          </cell>
          <cell r="I1829">
            <v>15.67596</v>
          </cell>
          <cell r="J1829">
            <v>362</v>
          </cell>
          <cell r="K1829">
            <v>0</v>
          </cell>
          <cell r="L1829">
            <v>157</v>
          </cell>
          <cell r="M1829">
            <v>242</v>
          </cell>
          <cell r="N1829">
            <v>207</v>
          </cell>
          <cell r="O1829">
            <v>359</v>
          </cell>
          <cell r="P1829">
            <v>337</v>
          </cell>
          <cell r="Q1829">
            <v>366</v>
          </cell>
          <cell r="R1829">
            <v>299</v>
          </cell>
          <cell r="S1829">
            <v>280</v>
          </cell>
          <cell r="T1829">
            <v>438</v>
          </cell>
          <cell r="U1829">
            <v>331</v>
          </cell>
          <cell r="V1829">
            <v>392</v>
          </cell>
          <cell r="W1829">
            <v>411</v>
          </cell>
          <cell r="X1829">
            <v>260</v>
          </cell>
          <cell r="Y1829" t="str">
            <v>LAREDO</v>
          </cell>
        </row>
        <row r="1830">
          <cell r="B1830" t="str">
            <v>G0097016</v>
          </cell>
          <cell r="C1830" t="str">
            <v>Screw &amp; Index Button for Pressure Balance Handle</v>
          </cell>
          <cell r="D1830" t="str">
            <v>Gerber Brass.Parts</v>
          </cell>
          <cell r="E1830" t="str">
            <v>Part/Accessory</v>
          </cell>
          <cell r="F1830" t="str">
            <v>Active</v>
          </cell>
          <cell r="G1830" t="str">
            <v>P</v>
          </cell>
          <cell r="H1830" t="str">
            <v>G00088</v>
          </cell>
          <cell r="I1830">
            <v>0.76100000000000001</v>
          </cell>
          <cell r="J1830">
            <v>122</v>
          </cell>
          <cell r="K1830">
            <v>0</v>
          </cell>
          <cell r="L1830">
            <v>3</v>
          </cell>
          <cell r="M1830">
            <v>3</v>
          </cell>
          <cell r="N1830">
            <v>10</v>
          </cell>
          <cell r="O1830">
            <v>5</v>
          </cell>
          <cell r="P1830">
            <v>4</v>
          </cell>
          <cell r="Q1830">
            <v>5</v>
          </cell>
          <cell r="R1830">
            <v>9</v>
          </cell>
          <cell r="S1830">
            <v>7</v>
          </cell>
          <cell r="T1830">
            <v>3</v>
          </cell>
          <cell r="U1830">
            <v>4</v>
          </cell>
          <cell r="V1830">
            <v>4</v>
          </cell>
          <cell r="W1830">
            <v>4</v>
          </cell>
          <cell r="X1830">
            <v>6</v>
          </cell>
          <cell r="Y1830" t="str">
            <v>LAREDO</v>
          </cell>
        </row>
        <row r="1831">
          <cell r="B1831" t="str">
            <v>G0097017</v>
          </cell>
          <cell r="C1831" t="str">
            <v>Gerber Hardwater Escutcheon Applique &amp; Seal for Hardwater Valve</v>
          </cell>
          <cell r="D1831" t="str">
            <v>Gerber Brass.Parts</v>
          </cell>
          <cell r="E1831" t="str">
            <v>Gerber Hardwater</v>
          </cell>
          <cell r="F1831" t="str">
            <v>Active</v>
          </cell>
          <cell r="G1831" t="str">
            <v>P</v>
          </cell>
          <cell r="H1831" t="str">
            <v>G00088</v>
          </cell>
          <cell r="I1831">
            <v>7.1788000000000007</v>
          </cell>
          <cell r="J1831">
            <v>30</v>
          </cell>
          <cell r="K1831">
            <v>0</v>
          </cell>
          <cell r="L1831">
            <v>4</v>
          </cell>
          <cell r="M1831">
            <v>5</v>
          </cell>
          <cell r="N1831">
            <v>11</v>
          </cell>
          <cell r="O1831">
            <v>4</v>
          </cell>
          <cell r="P1831">
            <v>3</v>
          </cell>
          <cell r="Q1831">
            <v>8</v>
          </cell>
          <cell r="R1831">
            <v>6</v>
          </cell>
          <cell r="S1831">
            <v>3</v>
          </cell>
          <cell r="T1831">
            <v>4</v>
          </cell>
          <cell r="U1831">
            <v>7</v>
          </cell>
          <cell r="V1831">
            <v>4</v>
          </cell>
          <cell r="W1831">
            <v>4</v>
          </cell>
          <cell r="X1831">
            <v>9</v>
          </cell>
          <cell r="Y1831" t="str">
            <v>LAREDO</v>
          </cell>
        </row>
        <row r="1832">
          <cell r="B1832" t="str">
            <v>G0097018</v>
          </cell>
          <cell r="C1832" t="str">
            <v>Escutcheon Applique &amp;Seal For Safetemp Valve</v>
          </cell>
          <cell r="D1832" t="str">
            <v>Gerber Brass.Parts</v>
          </cell>
          <cell r="E1832" t="str">
            <v>Part/Accessory</v>
          </cell>
          <cell r="F1832" t="str">
            <v>Active</v>
          </cell>
          <cell r="G1832" t="str">
            <v>P</v>
          </cell>
          <cell r="H1832" t="str">
            <v>G00088</v>
          </cell>
          <cell r="I1832">
            <v>7.2696399999999999</v>
          </cell>
          <cell r="J1832">
            <v>32</v>
          </cell>
          <cell r="K1832">
            <v>0</v>
          </cell>
          <cell r="L1832">
            <v>11</v>
          </cell>
          <cell r="M1832">
            <v>12</v>
          </cell>
          <cell r="N1832">
            <v>19</v>
          </cell>
          <cell r="O1832">
            <v>40</v>
          </cell>
          <cell r="P1832">
            <v>8</v>
          </cell>
          <cell r="Q1832">
            <v>16</v>
          </cell>
          <cell r="R1832">
            <v>24</v>
          </cell>
          <cell r="S1832">
            <v>22</v>
          </cell>
          <cell r="T1832">
            <v>38</v>
          </cell>
          <cell r="U1832">
            <v>10</v>
          </cell>
          <cell r="V1832">
            <v>19</v>
          </cell>
          <cell r="W1832">
            <v>14</v>
          </cell>
          <cell r="X1832">
            <v>17</v>
          </cell>
          <cell r="Y1832" t="str">
            <v>LAREDO</v>
          </cell>
        </row>
        <row r="1833">
          <cell r="B1833" t="str">
            <v>G0097020</v>
          </cell>
          <cell r="C1833" t="str">
            <v>Safetemp Loop Handle Assy Chrome</v>
          </cell>
          <cell r="D1833" t="str">
            <v>Gerber Brass.Parts</v>
          </cell>
          <cell r="E1833" t="str">
            <v>Part/Accessory</v>
          </cell>
          <cell r="F1833" t="str">
            <v>Active</v>
          </cell>
          <cell r="G1833" t="str">
            <v>P</v>
          </cell>
          <cell r="H1833" t="str">
            <v>1524</v>
          </cell>
          <cell r="I1833">
            <v>4.32</v>
          </cell>
          <cell r="J1833">
            <v>473</v>
          </cell>
          <cell r="K1833">
            <v>0</v>
          </cell>
          <cell r="L1833">
            <v>115</v>
          </cell>
          <cell r="M1833">
            <v>84</v>
          </cell>
          <cell r="N1833">
            <v>121</v>
          </cell>
          <cell r="O1833">
            <v>149</v>
          </cell>
          <cell r="P1833">
            <v>81</v>
          </cell>
          <cell r="Q1833">
            <v>123</v>
          </cell>
          <cell r="R1833">
            <v>103</v>
          </cell>
          <cell r="S1833">
            <v>91</v>
          </cell>
          <cell r="T1833">
            <v>69</v>
          </cell>
          <cell r="U1833">
            <v>107</v>
          </cell>
          <cell r="V1833">
            <v>99</v>
          </cell>
          <cell r="W1833">
            <v>147</v>
          </cell>
          <cell r="X1833">
            <v>105</v>
          </cell>
          <cell r="Y1833" t="str">
            <v>SHENZHEN</v>
          </cell>
        </row>
        <row r="1834">
          <cell r="B1834" t="str">
            <v>G0097021</v>
          </cell>
          <cell r="C1834" t="str">
            <v>Loop Handle for Ceramic Pressure Balance Valve Chrome</v>
          </cell>
          <cell r="D1834" t="str">
            <v>Gerber Brass.Parts</v>
          </cell>
          <cell r="E1834" t="str">
            <v>Part/Accessory</v>
          </cell>
          <cell r="F1834" t="str">
            <v>Active</v>
          </cell>
          <cell r="G1834" t="str">
            <v>P</v>
          </cell>
          <cell r="H1834" t="str">
            <v>G00088</v>
          </cell>
          <cell r="I1834">
            <v>4.4172599999999997</v>
          </cell>
          <cell r="J1834">
            <v>13</v>
          </cell>
          <cell r="K1834">
            <v>0</v>
          </cell>
          <cell r="L1834">
            <v>12</v>
          </cell>
          <cell r="M1834">
            <v>17</v>
          </cell>
          <cell r="N1834">
            <v>18</v>
          </cell>
          <cell r="O1834">
            <v>28</v>
          </cell>
          <cell r="P1834">
            <v>20</v>
          </cell>
          <cell r="Q1834">
            <v>38</v>
          </cell>
          <cell r="R1834">
            <v>23</v>
          </cell>
          <cell r="S1834">
            <v>35</v>
          </cell>
          <cell r="T1834">
            <v>22</v>
          </cell>
          <cell r="U1834">
            <v>23</v>
          </cell>
          <cell r="V1834">
            <v>17</v>
          </cell>
          <cell r="W1834">
            <v>15</v>
          </cell>
          <cell r="X1834">
            <v>31</v>
          </cell>
          <cell r="Y1834" t="str">
            <v>LAREDO</v>
          </cell>
        </row>
        <row r="1835">
          <cell r="B1835" t="str">
            <v>G0097022</v>
          </cell>
          <cell r="C1835" t="str">
            <v>Washerless Control Cartridge for Safetemp Valve</v>
          </cell>
          <cell r="D1835" t="str">
            <v>Gerber Brass.Parts</v>
          </cell>
          <cell r="E1835" t="str">
            <v>Part/Accessory</v>
          </cell>
          <cell r="F1835" t="str">
            <v>Active</v>
          </cell>
          <cell r="G1835" t="str">
            <v>P</v>
          </cell>
          <cell r="H1835" t="str">
            <v>G00088</v>
          </cell>
          <cell r="I1835">
            <v>2.4271400000000001</v>
          </cell>
          <cell r="J1835">
            <v>503</v>
          </cell>
          <cell r="K1835">
            <v>0</v>
          </cell>
          <cell r="L1835">
            <v>181</v>
          </cell>
          <cell r="M1835">
            <v>272</v>
          </cell>
          <cell r="N1835">
            <v>224</v>
          </cell>
          <cell r="O1835">
            <v>449</v>
          </cell>
          <cell r="P1835">
            <v>426</v>
          </cell>
          <cell r="Q1835">
            <v>387</v>
          </cell>
          <cell r="R1835">
            <v>318</v>
          </cell>
          <cell r="S1835">
            <v>270</v>
          </cell>
          <cell r="T1835">
            <v>385</v>
          </cell>
          <cell r="U1835">
            <v>320</v>
          </cell>
          <cell r="V1835">
            <v>370</v>
          </cell>
          <cell r="W1835">
            <v>468</v>
          </cell>
          <cell r="X1835">
            <v>298</v>
          </cell>
          <cell r="Y1835" t="str">
            <v>LAREDO</v>
          </cell>
        </row>
        <row r="1836">
          <cell r="B1836" t="str">
            <v>G0097027</v>
          </cell>
          <cell r="C1836" t="str">
            <v>Index Button Assembly - Hot</v>
          </cell>
          <cell r="D1836" t="str">
            <v>Gerber Brass.Parts</v>
          </cell>
          <cell r="E1836" t="str">
            <v>Part/Accessory</v>
          </cell>
          <cell r="F1836" t="str">
            <v>Active</v>
          </cell>
          <cell r="G1836" t="str">
            <v>P</v>
          </cell>
          <cell r="H1836" t="str">
            <v>1524</v>
          </cell>
          <cell r="I1836">
            <v>0.81</v>
          </cell>
          <cell r="J1836">
            <v>86</v>
          </cell>
          <cell r="K1836">
            <v>0</v>
          </cell>
          <cell r="L1836">
            <v>0</v>
          </cell>
          <cell r="M1836">
            <v>1</v>
          </cell>
          <cell r="N1836">
            <v>1</v>
          </cell>
          <cell r="O1836">
            <v>1</v>
          </cell>
          <cell r="P1836">
            <v>1</v>
          </cell>
          <cell r="Q1836">
            <v>1</v>
          </cell>
          <cell r="R1836">
            <v>1</v>
          </cell>
          <cell r="S1836">
            <v>1</v>
          </cell>
          <cell r="T1836">
            <v>1</v>
          </cell>
          <cell r="U1836">
            <v>1</v>
          </cell>
          <cell r="V1836">
            <v>1</v>
          </cell>
          <cell r="W1836">
            <v>1</v>
          </cell>
          <cell r="X1836">
            <v>1</v>
          </cell>
          <cell r="Y1836" t="str">
            <v>SHENZHEN</v>
          </cell>
        </row>
        <row r="1837">
          <cell r="B1837" t="str">
            <v>G0097046</v>
          </cell>
          <cell r="C1837" t="str">
            <v>Flow Control Check Valve &amp; Holder For Pullout</v>
          </cell>
          <cell r="D1837" t="str">
            <v>Gerber Brass.Parts</v>
          </cell>
          <cell r="E1837" t="str">
            <v>Part/Accessory</v>
          </cell>
          <cell r="F1837" t="str">
            <v>Active</v>
          </cell>
          <cell r="G1837" t="str">
            <v>P</v>
          </cell>
          <cell r="H1837" t="str">
            <v>1524</v>
          </cell>
          <cell r="I1837">
            <v>2.0070000000000001</v>
          </cell>
          <cell r="J1837">
            <v>14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0</v>
          </cell>
          <cell r="X1837">
            <v>0</v>
          </cell>
          <cell r="Y1837" t="str">
            <v>SHENZHEN</v>
          </cell>
        </row>
        <row r="1838">
          <cell r="B1838" t="str">
            <v>G0097052</v>
          </cell>
          <cell r="C1838" t="str">
            <v>Handle Cap Assembly Chrome</v>
          </cell>
          <cell r="D1838" t="str">
            <v>Gerber Brass.Parts</v>
          </cell>
          <cell r="E1838" t="str">
            <v>Part/Accessory</v>
          </cell>
          <cell r="F1838" t="str">
            <v>Active</v>
          </cell>
          <cell r="G1838" t="str">
            <v>P</v>
          </cell>
          <cell r="H1838" t="str">
            <v>G00088</v>
          </cell>
          <cell r="I1838">
            <v>0.34300000000000003</v>
          </cell>
          <cell r="J1838">
            <v>16</v>
          </cell>
          <cell r="K1838">
            <v>0</v>
          </cell>
          <cell r="L1838">
            <v>2</v>
          </cell>
          <cell r="M1838">
            <v>2</v>
          </cell>
          <cell r="N1838">
            <v>2</v>
          </cell>
          <cell r="O1838">
            <v>2</v>
          </cell>
          <cell r="P1838">
            <v>2</v>
          </cell>
          <cell r="Q1838">
            <v>2</v>
          </cell>
          <cell r="R1838">
            <v>2</v>
          </cell>
          <cell r="S1838">
            <v>2</v>
          </cell>
          <cell r="T1838">
            <v>2</v>
          </cell>
          <cell r="U1838">
            <v>2</v>
          </cell>
          <cell r="V1838">
            <v>2</v>
          </cell>
          <cell r="W1838">
            <v>2</v>
          </cell>
          <cell r="X1838">
            <v>2</v>
          </cell>
          <cell r="Y1838" t="str">
            <v>LAREDO</v>
          </cell>
        </row>
        <row r="1839">
          <cell r="B1839" t="str">
            <v>G0097054</v>
          </cell>
          <cell r="C1839" t="str">
            <v>Handle Cap Assembly Chrome</v>
          </cell>
          <cell r="D1839" t="str">
            <v>Gerber Brass.Parts</v>
          </cell>
          <cell r="E1839" t="str">
            <v>Part/Accessory</v>
          </cell>
          <cell r="F1839" t="str">
            <v>Active</v>
          </cell>
          <cell r="G1839" t="str">
            <v>P</v>
          </cell>
          <cell r="H1839" t="str">
            <v>G00088</v>
          </cell>
          <cell r="I1839">
            <v>0.375</v>
          </cell>
          <cell r="J1839">
            <v>8</v>
          </cell>
          <cell r="K1839">
            <v>0</v>
          </cell>
          <cell r="L1839">
            <v>1</v>
          </cell>
          <cell r="M1839">
            <v>2</v>
          </cell>
          <cell r="N1839">
            <v>2</v>
          </cell>
          <cell r="O1839">
            <v>2</v>
          </cell>
          <cell r="P1839">
            <v>2</v>
          </cell>
          <cell r="Q1839">
            <v>2</v>
          </cell>
          <cell r="R1839">
            <v>2</v>
          </cell>
          <cell r="S1839">
            <v>2</v>
          </cell>
          <cell r="T1839">
            <v>2</v>
          </cell>
          <cell r="U1839">
            <v>2</v>
          </cell>
          <cell r="V1839">
            <v>2</v>
          </cell>
          <cell r="W1839">
            <v>2</v>
          </cell>
          <cell r="X1839">
            <v>2</v>
          </cell>
          <cell r="Y1839" t="str">
            <v>LAREDO</v>
          </cell>
        </row>
        <row r="1840">
          <cell r="B1840" t="str">
            <v>G0097058</v>
          </cell>
          <cell r="C1840" t="str">
            <v>Washerless Cartridge &amp; Seats for Maxwell Pressure Balance Valve</v>
          </cell>
          <cell r="D1840" t="str">
            <v>Gerber Brass.Parts</v>
          </cell>
          <cell r="E1840" t="str">
            <v>Maxwell Brass</v>
          </cell>
          <cell r="F1840" t="str">
            <v>Active</v>
          </cell>
          <cell r="G1840" t="str">
            <v>P</v>
          </cell>
          <cell r="H1840" t="str">
            <v>1524</v>
          </cell>
          <cell r="I1840">
            <v>2.34</v>
          </cell>
          <cell r="J1840">
            <v>397</v>
          </cell>
          <cell r="K1840">
            <v>0</v>
          </cell>
          <cell r="L1840">
            <v>93</v>
          </cell>
          <cell r="M1840">
            <v>136</v>
          </cell>
          <cell r="N1840">
            <v>65</v>
          </cell>
          <cell r="O1840">
            <v>89</v>
          </cell>
          <cell r="P1840">
            <v>106</v>
          </cell>
          <cell r="Q1840">
            <v>93</v>
          </cell>
          <cell r="R1840">
            <v>116</v>
          </cell>
          <cell r="S1840">
            <v>108</v>
          </cell>
          <cell r="T1840">
            <v>67</v>
          </cell>
          <cell r="U1840">
            <v>86</v>
          </cell>
          <cell r="V1840">
            <v>75</v>
          </cell>
          <cell r="W1840">
            <v>124</v>
          </cell>
          <cell r="X1840">
            <v>123</v>
          </cell>
          <cell r="Y1840" t="str">
            <v>SHENZHEN</v>
          </cell>
        </row>
        <row r="1841">
          <cell r="B1841" t="str">
            <v>G0097059</v>
          </cell>
          <cell r="C1841" t="str">
            <v>Seats and Springs for Maxwell Tub &amp; Shower</v>
          </cell>
          <cell r="D1841" t="str">
            <v>Gerber Brass.Parts</v>
          </cell>
          <cell r="E1841" t="str">
            <v>Part/Accessory</v>
          </cell>
          <cell r="F1841" t="str">
            <v>Active</v>
          </cell>
          <cell r="G1841" t="str">
            <v>P</v>
          </cell>
          <cell r="H1841" t="str">
            <v>1524</v>
          </cell>
          <cell r="I1841">
            <v>0.39</v>
          </cell>
          <cell r="J1841">
            <v>248</v>
          </cell>
          <cell r="K1841">
            <v>0</v>
          </cell>
          <cell r="L1841">
            <v>32</v>
          </cell>
          <cell r="M1841">
            <v>63</v>
          </cell>
          <cell r="N1841">
            <v>17</v>
          </cell>
          <cell r="O1841">
            <v>21</v>
          </cell>
          <cell r="P1841">
            <v>34</v>
          </cell>
          <cell r="Q1841">
            <v>40</v>
          </cell>
          <cell r="R1841">
            <v>43</v>
          </cell>
          <cell r="S1841">
            <v>43</v>
          </cell>
          <cell r="T1841">
            <v>19</v>
          </cell>
          <cell r="U1841">
            <v>43</v>
          </cell>
          <cell r="V1841">
            <v>24</v>
          </cell>
          <cell r="W1841">
            <v>22</v>
          </cell>
          <cell r="X1841">
            <v>23</v>
          </cell>
          <cell r="Y1841" t="str">
            <v>SHENZHEN</v>
          </cell>
        </row>
        <row r="1842">
          <cell r="B1842" t="str">
            <v>G0097074</v>
          </cell>
          <cell r="C1842" t="str">
            <v>Soap Holder Chrome</v>
          </cell>
          <cell r="D1842" t="str">
            <v>Gerber Brass.Parts</v>
          </cell>
          <cell r="E1842" t="str">
            <v>Part/Accessory</v>
          </cell>
          <cell r="F1842" t="str">
            <v>Active</v>
          </cell>
          <cell r="G1842" t="str">
            <v>P</v>
          </cell>
          <cell r="H1842" t="str">
            <v>1524</v>
          </cell>
          <cell r="I1842">
            <v>5.33</v>
          </cell>
          <cell r="J1842">
            <v>66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  <cell r="R1842">
            <v>0</v>
          </cell>
          <cell r="S1842">
            <v>1</v>
          </cell>
          <cell r="T1842">
            <v>0</v>
          </cell>
          <cell r="U1842">
            <v>0</v>
          </cell>
          <cell r="V1842">
            <v>1</v>
          </cell>
          <cell r="W1842">
            <v>0</v>
          </cell>
          <cell r="X1842">
            <v>1</v>
          </cell>
          <cell r="Y1842" t="str">
            <v>SHENZHEN</v>
          </cell>
        </row>
        <row r="1843">
          <cell r="B1843" t="str">
            <v>G0097077</v>
          </cell>
          <cell r="C1843" t="str">
            <v>Metal Stopper Screw O-Ring S/A Chrome</v>
          </cell>
          <cell r="D1843" t="str">
            <v>Gerber Brass.Parts</v>
          </cell>
          <cell r="E1843" t="str">
            <v>Part/Accessory</v>
          </cell>
          <cell r="F1843" t="str">
            <v>Active</v>
          </cell>
          <cell r="G1843" t="str">
            <v>P</v>
          </cell>
          <cell r="H1843" t="str">
            <v>1524</v>
          </cell>
          <cell r="I1843">
            <v>2.42</v>
          </cell>
          <cell r="J1843">
            <v>140</v>
          </cell>
          <cell r="K1843">
            <v>0</v>
          </cell>
          <cell r="L1843">
            <v>16</v>
          </cell>
          <cell r="M1843">
            <v>20</v>
          </cell>
          <cell r="N1843">
            <v>21</v>
          </cell>
          <cell r="O1843">
            <v>14</v>
          </cell>
          <cell r="P1843">
            <v>10</v>
          </cell>
          <cell r="Q1843">
            <v>15</v>
          </cell>
          <cell r="R1843">
            <v>14</v>
          </cell>
          <cell r="S1843">
            <v>14</v>
          </cell>
          <cell r="T1843">
            <v>62</v>
          </cell>
          <cell r="U1843">
            <v>28</v>
          </cell>
          <cell r="V1843">
            <v>14</v>
          </cell>
          <cell r="W1843">
            <v>20</v>
          </cell>
          <cell r="X1843">
            <v>13</v>
          </cell>
          <cell r="Y1843" t="str">
            <v>SHENZHEN</v>
          </cell>
        </row>
        <row r="1844">
          <cell r="B1844" t="str">
            <v>G0097100</v>
          </cell>
          <cell r="C1844" t="str">
            <v>Head &amp; 9" Tube Assembly 17ga</v>
          </cell>
          <cell r="D1844" t="str">
            <v>Gerber Brass.Parts</v>
          </cell>
          <cell r="E1844" t="str">
            <v>Part/Accessory</v>
          </cell>
          <cell r="F1844" t="str">
            <v>Active</v>
          </cell>
          <cell r="G1844" t="str">
            <v>P</v>
          </cell>
          <cell r="H1844" t="str">
            <v>G00088</v>
          </cell>
          <cell r="I1844">
            <v>9.7507099999999998</v>
          </cell>
          <cell r="J1844">
            <v>36</v>
          </cell>
          <cell r="K1844">
            <v>0</v>
          </cell>
          <cell r="L1844">
            <v>9</v>
          </cell>
          <cell r="M1844">
            <v>17</v>
          </cell>
          <cell r="N1844">
            <v>16</v>
          </cell>
          <cell r="O1844">
            <v>18</v>
          </cell>
          <cell r="P1844">
            <v>17</v>
          </cell>
          <cell r="Q1844">
            <v>18</v>
          </cell>
          <cell r="R1844">
            <v>17</v>
          </cell>
          <cell r="S1844">
            <v>18</v>
          </cell>
          <cell r="T1844">
            <v>17</v>
          </cell>
          <cell r="U1844">
            <v>18</v>
          </cell>
          <cell r="V1844">
            <v>19</v>
          </cell>
          <cell r="W1844">
            <v>17</v>
          </cell>
          <cell r="X1844">
            <v>19</v>
          </cell>
          <cell r="Y1844" t="str">
            <v>LAREDO</v>
          </cell>
        </row>
        <row r="1845">
          <cell r="B1845" t="str">
            <v>G0097103</v>
          </cell>
          <cell r="C1845" t="str">
            <v>Head &amp; 9-7/8" Tube Assembly 17ga</v>
          </cell>
          <cell r="D1845" t="str">
            <v>Gerber Brass.Parts</v>
          </cell>
          <cell r="E1845" t="str">
            <v>Part/Accessory</v>
          </cell>
          <cell r="F1845" t="str">
            <v>Active</v>
          </cell>
          <cell r="G1845" t="str">
            <v>P</v>
          </cell>
          <cell r="H1845" t="str">
            <v>G00088</v>
          </cell>
          <cell r="I1845">
            <v>10.066549999999999</v>
          </cell>
          <cell r="J1845">
            <v>14</v>
          </cell>
          <cell r="K1845">
            <v>0</v>
          </cell>
          <cell r="L1845">
            <v>2</v>
          </cell>
          <cell r="M1845">
            <v>2</v>
          </cell>
          <cell r="N1845">
            <v>2</v>
          </cell>
          <cell r="O1845">
            <v>3</v>
          </cell>
          <cell r="P1845">
            <v>2</v>
          </cell>
          <cell r="Q1845">
            <v>3</v>
          </cell>
          <cell r="R1845">
            <v>2</v>
          </cell>
          <cell r="S1845">
            <v>3</v>
          </cell>
          <cell r="T1845">
            <v>2</v>
          </cell>
          <cell r="U1845">
            <v>3</v>
          </cell>
          <cell r="V1845">
            <v>3</v>
          </cell>
          <cell r="W1845">
            <v>2</v>
          </cell>
          <cell r="X1845">
            <v>3</v>
          </cell>
          <cell r="Y1845" t="str">
            <v>LAREDO</v>
          </cell>
        </row>
        <row r="1846">
          <cell r="B1846" t="str">
            <v>G0097105</v>
          </cell>
          <cell r="C1846" t="str">
            <v>Head &amp; 9" Tube Assembly 20ga</v>
          </cell>
          <cell r="D1846" t="str">
            <v>Gerber Brass.Parts</v>
          </cell>
          <cell r="E1846" t="str">
            <v>Part/Accessory</v>
          </cell>
          <cell r="F1846" t="str">
            <v>Active</v>
          </cell>
          <cell r="G1846" t="str">
            <v>P</v>
          </cell>
          <cell r="H1846" t="str">
            <v>G00088</v>
          </cell>
          <cell r="I1846">
            <v>8.5560099999999988</v>
          </cell>
          <cell r="J1846">
            <v>17</v>
          </cell>
          <cell r="K1846">
            <v>0</v>
          </cell>
          <cell r="L1846">
            <v>2</v>
          </cell>
          <cell r="M1846">
            <v>6</v>
          </cell>
          <cell r="N1846">
            <v>2</v>
          </cell>
          <cell r="O1846">
            <v>1</v>
          </cell>
          <cell r="P1846">
            <v>5</v>
          </cell>
          <cell r="Q1846">
            <v>5</v>
          </cell>
          <cell r="R1846">
            <v>1</v>
          </cell>
          <cell r="S1846">
            <v>4</v>
          </cell>
          <cell r="T1846">
            <v>5</v>
          </cell>
          <cell r="U1846">
            <v>4</v>
          </cell>
          <cell r="V1846">
            <v>1</v>
          </cell>
          <cell r="W1846">
            <v>5</v>
          </cell>
          <cell r="X1846">
            <v>2</v>
          </cell>
          <cell r="Y1846" t="str">
            <v>LAREDO</v>
          </cell>
        </row>
        <row r="1847">
          <cell r="B1847" t="str">
            <v>G0097112</v>
          </cell>
          <cell r="C1847" t="str">
            <v>Head &amp; 18" Tube Assembly 17ga</v>
          </cell>
          <cell r="D1847" t="str">
            <v>Gerber Brass.Parts</v>
          </cell>
          <cell r="E1847" t="str">
            <v>Part/Accessory</v>
          </cell>
          <cell r="F1847" t="str">
            <v>Active</v>
          </cell>
          <cell r="G1847" t="str">
            <v>P</v>
          </cell>
          <cell r="H1847" t="str">
            <v>G00088</v>
          </cell>
          <cell r="I1847">
            <v>12.92281</v>
          </cell>
          <cell r="J1847">
            <v>13</v>
          </cell>
          <cell r="K1847">
            <v>0</v>
          </cell>
          <cell r="L1847">
            <v>3</v>
          </cell>
          <cell r="M1847">
            <v>7</v>
          </cell>
          <cell r="N1847">
            <v>3</v>
          </cell>
          <cell r="O1847">
            <v>3</v>
          </cell>
          <cell r="P1847">
            <v>4</v>
          </cell>
          <cell r="Q1847">
            <v>7</v>
          </cell>
          <cell r="R1847">
            <v>4</v>
          </cell>
          <cell r="S1847">
            <v>10</v>
          </cell>
          <cell r="T1847">
            <v>10</v>
          </cell>
          <cell r="U1847">
            <v>5</v>
          </cell>
          <cell r="V1847">
            <v>3</v>
          </cell>
          <cell r="W1847">
            <v>8</v>
          </cell>
          <cell r="X1847">
            <v>2</v>
          </cell>
          <cell r="Y1847" t="str">
            <v>LAREDO</v>
          </cell>
        </row>
        <row r="1848">
          <cell r="B1848" t="str">
            <v>G0097125</v>
          </cell>
          <cell r="C1848" t="str">
            <v>Overflow Head and Tube w/ Retainer Ring</v>
          </cell>
          <cell r="D1848" t="str">
            <v>Gerber Brass.Parts</v>
          </cell>
          <cell r="E1848" t="str">
            <v>Part/Accessory</v>
          </cell>
          <cell r="F1848" t="str">
            <v>Active</v>
          </cell>
          <cell r="G1848" t="str">
            <v>P</v>
          </cell>
          <cell r="H1848" t="str">
            <v>G00088</v>
          </cell>
          <cell r="I1848">
            <v>10.045719999999999</v>
          </cell>
          <cell r="J1848">
            <v>82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Y1848" t="str">
            <v>LAREDO</v>
          </cell>
        </row>
        <row r="1849">
          <cell r="B1849" t="str">
            <v>G0097126</v>
          </cell>
          <cell r="C1849" t="str">
            <v>Overflow Head and Tube w/ Retainer Ring 18"</v>
          </cell>
          <cell r="D1849" t="str">
            <v>Gerber Brass.Parts</v>
          </cell>
          <cell r="E1849" t="str">
            <v>Part/Accessory</v>
          </cell>
          <cell r="F1849" t="str">
            <v>Active</v>
          </cell>
          <cell r="G1849" t="str">
            <v>P</v>
          </cell>
          <cell r="H1849" t="str">
            <v>G00088</v>
          </cell>
          <cell r="I1849">
            <v>12.88641</v>
          </cell>
          <cell r="J1849">
            <v>19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  <cell r="X1849">
            <v>0</v>
          </cell>
          <cell r="Y1849" t="str">
            <v>LAREDO</v>
          </cell>
        </row>
        <row r="1850">
          <cell r="B1850" t="str">
            <v>G0097127</v>
          </cell>
          <cell r="C1850" t="str">
            <v>Drain-In-Shoe &amp; 4"Tube Assy 17ga</v>
          </cell>
          <cell r="D1850" t="str">
            <v>Gerber Brass.Parts</v>
          </cell>
          <cell r="E1850" t="str">
            <v>Part/Accessory</v>
          </cell>
          <cell r="F1850" t="str">
            <v>Active</v>
          </cell>
          <cell r="G1850" t="str">
            <v>P</v>
          </cell>
          <cell r="H1850" t="str">
            <v>G00088</v>
          </cell>
          <cell r="I1850">
            <v>9.298919999999999</v>
          </cell>
          <cell r="J1850">
            <v>17</v>
          </cell>
          <cell r="K1850">
            <v>0</v>
          </cell>
          <cell r="L1850">
            <v>3</v>
          </cell>
          <cell r="M1850">
            <v>5</v>
          </cell>
          <cell r="N1850">
            <v>5</v>
          </cell>
          <cell r="O1850">
            <v>5</v>
          </cell>
          <cell r="P1850">
            <v>5</v>
          </cell>
          <cell r="Q1850">
            <v>5</v>
          </cell>
          <cell r="R1850">
            <v>5</v>
          </cell>
          <cell r="S1850">
            <v>6</v>
          </cell>
          <cell r="T1850">
            <v>5</v>
          </cell>
          <cell r="U1850">
            <v>5</v>
          </cell>
          <cell r="V1850">
            <v>6</v>
          </cell>
          <cell r="W1850">
            <v>5</v>
          </cell>
          <cell r="X1850">
            <v>6</v>
          </cell>
          <cell r="Y1850" t="str">
            <v>LAREDO</v>
          </cell>
        </row>
        <row r="1851">
          <cell r="B1851" t="str">
            <v>G0097130</v>
          </cell>
          <cell r="C1851" t="str">
            <v>Face Plate for Pop-Up and Trip Lever Bath Drain Chrome</v>
          </cell>
          <cell r="D1851" t="str">
            <v>Gerber Brass.Parts</v>
          </cell>
          <cell r="E1851" t="str">
            <v>Part/Accessory</v>
          </cell>
          <cell r="F1851" t="str">
            <v>Active</v>
          </cell>
          <cell r="G1851" t="str">
            <v>P</v>
          </cell>
          <cell r="H1851" t="str">
            <v>1524</v>
          </cell>
          <cell r="I1851">
            <v>2.71</v>
          </cell>
          <cell r="J1851">
            <v>2565</v>
          </cell>
          <cell r="K1851">
            <v>0</v>
          </cell>
          <cell r="L1851">
            <v>506</v>
          </cell>
          <cell r="M1851">
            <v>505</v>
          </cell>
          <cell r="N1851">
            <v>506</v>
          </cell>
          <cell r="O1851">
            <v>534</v>
          </cell>
          <cell r="P1851">
            <v>379</v>
          </cell>
          <cell r="Q1851">
            <v>633</v>
          </cell>
          <cell r="R1851">
            <v>579</v>
          </cell>
          <cell r="S1851">
            <v>589</v>
          </cell>
          <cell r="T1851">
            <v>540</v>
          </cell>
          <cell r="U1851">
            <v>600</v>
          </cell>
          <cell r="V1851">
            <v>683</v>
          </cell>
          <cell r="W1851">
            <v>432</v>
          </cell>
          <cell r="X1851">
            <v>389</v>
          </cell>
          <cell r="Y1851" t="str">
            <v>SHENZHEN</v>
          </cell>
        </row>
        <row r="1852">
          <cell r="B1852" t="str">
            <v>G0097147</v>
          </cell>
          <cell r="C1852" t="str">
            <v>Shoe &amp; 9" Tube Assembly 17ga</v>
          </cell>
          <cell r="D1852" t="str">
            <v>Gerber Brass.Parts</v>
          </cell>
          <cell r="E1852" t="str">
            <v>Part/Accessory</v>
          </cell>
          <cell r="F1852" t="str">
            <v>Active</v>
          </cell>
          <cell r="G1852" t="str">
            <v>P</v>
          </cell>
          <cell r="H1852" t="str">
            <v>G00088</v>
          </cell>
          <cell r="I1852">
            <v>11.02571</v>
          </cell>
          <cell r="J1852">
            <v>8</v>
          </cell>
          <cell r="K1852">
            <v>0</v>
          </cell>
          <cell r="L1852">
            <v>2</v>
          </cell>
          <cell r="M1852">
            <v>9</v>
          </cell>
          <cell r="N1852">
            <v>2</v>
          </cell>
          <cell r="O1852">
            <v>2</v>
          </cell>
          <cell r="P1852">
            <v>3</v>
          </cell>
          <cell r="Q1852">
            <v>10</v>
          </cell>
          <cell r="R1852">
            <v>6</v>
          </cell>
          <cell r="S1852">
            <v>4</v>
          </cell>
          <cell r="T1852">
            <v>13</v>
          </cell>
          <cell r="U1852">
            <v>4</v>
          </cell>
          <cell r="V1852">
            <v>6</v>
          </cell>
          <cell r="W1852">
            <v>7</v>
          </cell>
          <cell r="X1852">
            <v>7</v>
          </cell>
          <cell r="Y1852" t="str">
            <v>LAREDO</v>
          </cell>
        </row>
        <row r="1853">
          <cell r="B1853" t="str">
            <v>G0097148</v>
          </cell>
          <cell r="C1853" t="str">
            <v>1-Piece ABS Shoe &amp; Tube Assembly 4"</v>
          </cell>
          <cell r="D1853" t="str">
            <v>Gerber Brass.Parts</v>
          </cell>
          <cell r="E1853" t="str">
            <v>Part/Accessory</v>
          </cell>
          <cell r="F1853" t="str">
            <v>Active</v>
          </cell>
          <cell r="G1853" t="str">
            <v>P</v>
          </cell>
          <cell r="H1853" t="str">
            <v>13731</v>
          </cell>
          <cell r="I1853">
            <v>0.54400000000000004</v>
          </cell>
          <cell r="J1853">
            <v>80</v>
          </cell>
          <cell r="K1853">
            <v>0</v>
          </cell>
          <cell r="L1853">
            <v>2</v>
          </cell>
          <cell r="M1853">
            <v>1</v>
          </cell>
          <cell r="N1853">
            <v>1</v>
          </cell>
          <cell r="O1853">
            <v>1</v>
          </cell>
          <cell r="P1853">
            <v>1</v>
          </cell>
          <cell r="Q1853">
            <v>1</v>
          </cell>
          <cell r="R1853">
            <v>1</v>
          </cell>
          <cell r="S1853">
            <v>1</v>
          </cell>
          <cell r="T1853">
            <v>1</v>
          </cell>
          <cell r="U1853">
            <v>1</v>
          </cell>
          <cell r="V1853">
            <v>1</v>
          </cell>
          <cell r="W1853">
            <v>1</v>
          </cell>
          <cell r="X1853">
            <v>1</v>
          </cell>
          <cell r="Y1853" t="str">
            <v>RUNNER-NIN</v>
          </cell>
        </row>
        <row r="1854">
          <cell r="B1854" t="str">
            <v>G0097149</v>
          </cell>
          <cell r="C1854" t="str">
            <v>1-Piece PVC Shoe &amp; Tube Assembly 4"</v>
          </cell>
          <cell r="D1854" t="str">
            <v>Gerber Brass.Parts</v>
          </cell>
          <cell r="E1854" t="str">
            <v>Part/Accessory</v>
          </cell>
          <cell r="F1854" t="str">
            <v>Active</v>
          </cell>
          <cell r="G1854" t="str">
            <v>P</v>
          </cell>
          <cell r="H1854" t="str">
            <v>13731</v>
          </cell>
          <cell r="I1854">
            <v>1.06</v>
          </cell>
          <cell r="J1854">
            <v>39</v>
          </cell>
          <cell r="K1854">
            <v>0</v>
          </cell>
          <cell r="L1854">
            <v>14</v>
          </cell>
          <cell r="M1854">
            <v>10</v>
          </cell>
          <cell r="N1854">
            <v>22</v>
          </cell>
          <cell r="O1854">
            <v>15</v>
          </cell>
          <cell r="P1854">
            <v>7</v>
          </cell>
          <cell r="Q1854">
            <v>12</v>
          </cell>
          <cell r="R1854">
            <v>6</v>
          </cell>
          <cell r="S1854">
            <v>19</v>
          </cell>
          <cell r="T1854">
            <v>28</v>
          </cell>
          <cell r="U1854">
            <v>25</v>
          </cell>
          <cell r="V1854">
            <v>22</v>
          </cell>
          <cell r="W1854">
            <v>6</v>
          </cell>
          <cell r="X1854">
            <v>16</v>
          </cell>
          <cell r="Y1854" t="str">
            <v>RUNNER-NIN</v>
          </cell>
        </row>
        <row r="1855">
          <cell r="B1855" t="str">
            <v>G0097150</v>
          </cell>
          <cell r="C1855" t="str">
            <v>Shoe &amp; 12-1/2" Tube Assembly 17ga</v>
          </cell>
          <cell r="D1855" t="str">
            <v>Gerber Brass.Parts</v>
          </cell>
          <cell r="E1855" t="str">
            <v>Part/Accessory</v>
          </cell>
          <cell r="F1855" t="str">
            <v>Active</v>
          </cell>
          <cell r="G1855" t="str">
            <v>P</v>
          </cell>
          <cell r="H1855" t="str">
            <v>G00088</v>
          </cell>
          <cell r="I1855">
            <v>12.09135</v>
          </cell>
          <cell r="J1855">
            <v>9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  <cell r="X1855">
            <v>0</v>
          </cell>
          <cell r="Y1855" t="str">
            <v>LAREDO</v>
          </cell>
        </row>
        <row r="1856">
          <cell r="B1856" t="str">
            <v>G0097152</v>
          </cell>
          <cell r="C1856" t="str">
            <v>Shoe &amp; 4" Tube Assembly 17ga</v>
          </cell>
          <cell r="D1856" t="str">
            <v>Gerber Brass.Parts</v>
          </cell>
          <cell r="E1856" t="str">
            <v>Part/Accessory</v>
          </cell>
          <cell r="F1856" t="str">
            <v>Active</v>
          </cell>
          <cell r="G1856" t="str">
            <v>P</v>
          </cell>
          <cell r="H1856" t="str">
            <v>G00088</v>
          </cell>
          <cell r="I1856">
            <v>8.5299199999999988</v>
          </cell>
          <cell r="J1856">
            <v>4</v>
          </cell>
          <cell r="K1856">
            <v>0</v>
          </cell>
          <cell r="L1856">
            <v>1</v>
          </cell>
          <cell r="M1856">
            <v>2</v>
          </cell>
          <cell r="N1856">
            <v>2</v>
          </cell>
          <cell r="O1856">
            <v>2</v>
          </cell>
          <cell r="P1856">
            <v>2</v>
          </cell>
          <cell r="Q1856">
            <v>2</v>
          </cell>
          <cell r="R1856">
            <v>2</v>
          </cell>
          <cell r="S1856">
            <v>2</v>
          </cell>
          <cell r="T1856">
            <v>2</v>
          </cell>
          <cell r="U1856">
            <v>2</v>
          </cell>
          <cell r="V1856">
            <v>2</v>
          </cell>
          <cell r="W1856">
            <v>2</v>
          </cell>
          <cell r="X1856">
            <v>2</v>
          </cell>
          <cell r="Y1856" t="str">
            <v>LAREDO</v>
          </cell>
        </row>
        <row r="1857">
          <cell r="B1857" t="str">
            <v>G0097153</v>
          </cell>
          <cell r="C1857" t="str">
            <v>Shoe &amp; 4" Tube Assembly 20ga</v>
          </cell>
          <cell r="D1857" t="str">
            <v>Gerber Brass.Parts</v>
          </cell>
          <cell r="E1857" t="str">
            <v>Part/Accessory</v>
          </cell>
          <cell r="F1857" t="str">
            <v>Active</v>
          </cell>
          <cell r="G1857" t="str">
            <v>P</v>
          </cell>
          <cell r="H1857" t="str">
            <v>G00088</v>
          </cell>
          <cell r="I1857">
            <v>11.30725</v>
          </cell>
          <cell r="J1857">
            <v>6</v>
          </cell>
          <cell r="K1857">
            <v>0</v>
          </cell>
          <cell r="L1857">
            <v>1</v>
          </cell>
          <cell r="M1857">
            <v>1</v>
          </cell>
          <cell r="N1857">
            <v>1</v>
          </cell>
          <cell r="O1857">
            <v>1</v>
          </cell>
          <cell r="P1857">
            <v>1</v>
          </cell>
          <cell r="Q1857">
            <v>1</v>
          </cell>
          <cell r="R1857">
            <v>1</v>
          </cell>
          <cell r="S1857">
            <v>1</v>
          </cell>
          <cell r="T1857">
            <v>1</v>
          </cell>
          <cell r="U1857">
            <v>1</v>
          </cell>
          <cell r="V1857">
            <v>1</v>
          </cell>
          <cell r="W1857">
            <v>1</v>
          </cell>
          <cell r="X1857">
            <v>1</v>
          </cell>
          <cell r="Y1857" t="str">
            <v>LAREDO</v>
          </cell>
        </row>
        <row r="1858">
          <cell r="B1858" t="str">
            <v>G0097154</v>
          </cell>
          <cell r="C1858" t="str">
            <v>PVC Shoe &amp; 10" Tube Assembly</v>
          </cell>
          <cell r="D1858" t="str">
            <v>Gerber Brass.Parts</v>
          </cell>
          <cell r="E1858" t="str">
            <v>Part/Accessory</v>
          </cell>
          <cell r="F1858" t="str">
            <v>Active</v>
          </cell>
          <cell r="G1858" t="str">
            <v>P</v>
          </cell>
          <cell r="H1858" t="str">
            <v>13731</v>
          </cell>
          <cell r="I1858">
            <v>1.02</v>
          </cell>
          <cell r="J1858">
            <v>38</v>
          </cell>
          <cell r="K1858">
            <v>0</v>
          </cell>
          <cell r="L1858">
            <v>4</v>
          </cell>
          <cell r="M1858">
            <v>4</v>
          </cell>
          <cell r="N1858">
            <v>4</v>
          </cell>
          <cell r="O1858">
            <v>4</v>
          </cell>
          <cell r="P1858">
            <v>4</v>
          </cell>
          <cell r="Q1858">
            <v>4</v>
          </cell>
          <cell r="R1858">
            <v>4</v>
          </cell>
          <cell r="S1858">
            <v>4</v>
          </cell>
          <cell r="T1858">
            <v>4</v>
          </cell>
          <cell r="U1858">
            <v>4</v>
          </cell>
          <cell r="V1858">
            <v>4</v>
          </cell>
          <cell r="W1858">
            <v>4</v>
          </cell>
          <cell r="X1858">
            <v>4</v>
          </cell>
          <cell r="Y1858" t="str">
            <v>RUNNER-NIN</v>
          </cell>
        </row>
        <row r="1859">
          <cell r="B1859" t="str">
            <v>G0097160</v>
          </cell>
          <cell r="C1859" t="str">
            <v>Shoe (96-161) &amp; 5" Tube (91-303) Assembly 17ga</v>
          </cell>
          <cell r="D1859" t="str">
            <v>Gerber Brass.Parts</v>
          </cell>
          <cell r="E1859" t="str">
            <v>Part/Accessory</v>
          </cell>
          <cell r="F1859" t="str">
            <v>Active</v>
          </cell>
          <cell r="G1859" t="str">
            <v>P</v>
          </cell>
          <cell r="H1859" t="str">
            <v>G00088</v>
          </cell>
          <cell r="I1859">
            <v>8.8908699999999996</v>
          </cell>
          <cell r="J1859">
            <v>27</v>
          </cell>
          <cell r="K1859">
            <v>0</v>
          </cell>
          <cell r="L1859">
            <v>7</v>
          </cell>
          <cell r="M1859">
            <v>14</v>
          </cell>
          <cell r="N1859">
            <v>12</v>
          </cell>
          <cell r="O1859">
            <v>12</v>
          </cell>
          <cell r="P1859">
            <v>14</v>
          </cell>
          <cell r="Q1859">
            <v>17</v>
          </cell>
          <cell r="R1859">
            <v>6</v>
          </cell>
          <cell r="S1859">
            <v>14</v>
          </cell>
          <cell r="T1859">
            <v>10</v>
          </cell>
          <cell r="U1859">
            <v>24</v>
          </cell>
          <cell r="V1859">
            <v>10</v>
          </cell>
          <cell r="W1859">
            <v>8</v>
          </cell>
          <cell r="X1859">
            <v>6</v>
          </cell>
          <cell r="Y1859" t="str">
            <v>LAREDO</v>
          </cell>
        </row>
        <row r="1860">
          <cell r="B1860" t="str">
            <v>G0097161</v>
          </cell>
          <cell r="C1860" t="str">
            <v>Wire &amp; Plunger Assembly for Trip Lever Drain</v>
          </cell>
          <cell r="D1860" t="str">
            <v>Gerber Brass.Parts</v>
          </cell>
          <cell r="E1860" t="str">
            <v>Part/Accessory</v>
          </cell>
          <cell r="F1860" t="str">
            <v>Active</v>
          </cell>
          <cell r="G1860" t="str">
            <v>P</v>
          </cell>
          <cell r="H1860" t="str">
            <v>1524</v>
          </cell>
          <cell r="I1860">
            <v>4.5200000000000005</v>
          </cell>
          <cell r="J1860">
            <v>264</v>
          </cell>
          <cell r="K1860">
            <v>0</v>
          </cell>
          <cell r="L1860">
            <v>82</v>
          </cell>
          <cell r="M1860">
            <v>57</v>
          </cell>
          <cell r="N1860">
            <v>121</v>
          </cell>
          <cell r="O1860">
            <v>82</v>
          </cell>
          <cell r="P1860">
            <v>65</v>
          </cell>
          <cell r="Q1860">
            <v>60</v>
          </cell>
          <cell r="R1860">
            <v>74</v>
          </cell>
          <cell r="S1860">
            <v>86</v>
          </cell>
          <cell r="T1860">
            <v>69</v>
          </cell>
          <cell r="U1860">
            <v>100</v>
          </cell>
          <cell r="V1860">
            <v>74</v>
          </cell>
          <cell r="W1860">
            <v>72</v>
          </cell>
          <cell r="X1860">
            <v>78</v>
          </cell>
          <cell r="Y1860" t="str">
            <v>SHENZHEN</v>
          </cell>
        </row>
        <row r="1861">
          <cell r="B1861" t="str">
            <v>G0097162</v>
          </cell>
          <cell r="C1861" t="str">
            <v>Linkage Assembly for Pop-Up Drain</v>
          </cell>
          <cell r="D1861" t="str">
            <v>Gerber Brass.Parts</v>
          </cell>
          <cell r="E1861" t="str">
            <v>Part/Accessory</v>
          </cell>
          <cell r="F1861" t="str">
            <v>Active</v>
          </cell>
          <cell r="G1861" t="str">
            <v>P</v>
          </cell>
          <cell r="H1861" t="str">
            <v>1524</v>
          </cell>
          <cell r="I1861">
            <v>2.17</v>
          </cell>
          <cell r="J1861">
            <v>181</v>
          </cell>
          <cell r="K1861">
            <v>0</v>
          </cell>
          <cell r="L1861">
            <v>56</v>
          </cell>
          <cell r="M1861">
            <v>63</v>
          </cell>
          <cell r="N1861">
            <v>42</v>
          </cell>
          <cell r="O1861">
            <v>58</v>
          </cell>
          <cell r="P1861">
            <v>56</v>
          </cell>
          <cell r="Q1861">
            <v>84</v>
          </cell>
          <cell r="R1861">
            <v>74</v>
          </cell>
          <cell r="S1861">
            <v>54</v>
          </cell>
          <cell r="T1861">
            <v>51</v>
          </cell>
          <cell r="U1861">
            <v>88</v>
          </cell>
          <cell r="V1861">
            <v>62</v>
          </cell>
          <cell r="W1861">
            <v>74</v>
          </cell>
          <cell r="X1861">
            <v>103</v>
          </cell>
          <cell r="Y1861" t="str">
            <v>SHENZHEN</v>
          </cell>
        </row>
        <row r="1862">
          <cell r="B1862" t="str">
            <v>G0097164</v>
          </cell>
          <cell r="C1862" t="str">
            <v>Wire &amp; Plunger Assembly for Roman Trip Lever Drain</v>
          </cell>
          <cell r="D1862" t="str">
            <v>Gerber Brass.Parts</v>
          </cell>
          <cell r="E1862" t="str">
            <v>Part/Accessory</v>
          </cell>
          <cell r="F1862" t="str">
            <v>Active</v>
          </cell>
          <cell r="G1862" t="str">
            <v>P</v>
          </cell>
          <cell r="H1862" t="str">
            <v>1524</v>
          </cell>
          <cell r="I1862">
            <v>4.91</v>
          </cell>
          <cell r="J1862">
            <v>46</v>
          </cell>
          <cell r="K1862">
            <v>0</v>
          </cell>
          <cell r="L1862">
            <v>5</v>
          </cell>
          <cell r="M1862">
            <v>5</v>
          </cell>
          <cell r="N1862">
            <v>6</v>
          </cell>
          <cell r="O1862">
            <v>3</v>
          </cell>
          <cell r="P1862">
            <v>2</v>
          </cell>
          <cell r="Q1862">
            <v>7</v>
          </cell>
          <cell r="R1862">
            <v>2</v>
          </cell>
          <cell r="S1862">
            <v>3</v>
          </cell>
          <cell r="T1862">
            <v>9</v>
          </cell>
          <cell r="U1862">
            <v>6</v>
          </cell>
          <cell r="V1862">
            <v>3</v>
          </cell>
          <cell r="W1862">
            <v>6</v>
          </cell>
          <cell r="X1862">
            <v>4</v>
          </cell>
          <cell r="Y1862" t="str">
            <v>SHENZHEN</v>
          </cell>
        </row>
        <row r="1863">
          <cell r="B1863" t="str">
            <v>G0097165</v>
          </cell>
          <cell r="C1863" t="str">
            <v>Shoe (96-161) &amp; 5" Tube (91-308) Assembly 20ga</v>
          </cell>
          <cell r="D1863" t="str">
            <v>Gerber Brass.Parts</v>
          </cell>
          <cell r="E1863" t="str">
            <v>Part/Accessory</v>
          </cell>
          <cell r="F1863" t="str">
            <v>Active</v>
          </cell>
          <cell r="G1863" t="str">
            <v>P</v>
          </cell>
          <cell r="H1863" t="str">
            <v>G00088</v>
          </cell>
          <cell r="I1863">
            <v>8.2719899999999988</v>
          </cell>
          <cell r="J1863">
            <v>40</v>
          </cell>
          <cell r="K1863">
            <v>0</v>
          </cell>
          <cell r="L1863">
            <v>15</v>
          </cell>
          <cell r="M1863">
            <v>32</v>
          </cell>
          <cell r="N1863">
            <v>22</v>
          </cell>
          <cell r="O1863">
            <v>28</v>
          </cell>
          <cell r="P1863">
            <v>30</v>
          </cell>
          <cell r="Q1863">
            <v>43</v>
          </cell>
          <cell r="R1863">
            <v>31</v>
          </cell>
          <cell r="S1863">
            <v>26</v>
          </cell>
          <cell r="T1863">
            <v>44</v>
          </cell>
          <cell r="U1863">
            <v>56</v>
          </cell>
          <cell r="V1863">
            <v>47</v>
          </cell>
          <cell r="W1863">
            <v>48</v>
          </cell>
          <cell r="X1863">
            <v>35</v>
          </cell>
          <cell r="Y1863" t="str">
            <v>LAREDO</v>
          </cell>
        </row>
        <row r="1864">
          <cell r="B1864" t="str">
            <v>G0097170</v>
          </cell>
          <cell r="C1864" t="str">
            <v>Linkage Assembly for Pop-Up</v>
          </cell>
          <cell r="D1864" t="str">
            <v>Gerber Brass.Parts</v>
          </cell>
          <cell r="E1864" t="str">
            <v>Part/Accessory</v>
          </cell>
          <cell r="F1864" t="str">
            <v>Active</v>
          </cell>
          <cell r="G1864" t="str">
            <v>P</v>
          </cell>
          <cell r="H1864" t="str">
            <v>1524</v>
          </cell>
          <cell r="I1864">
            <v>2.98</v>
          </cell>
          <cell r="J1864">
            <v>1</v>
          </cell>
          <cell r="K1864">
            <v>0</v>
          </cell>
          <cell r="L1864">
            <v>160</v>
          </cell>
          <cell r="M1864">
            <v>152</v>
          </cell>
          <cell r="N1864">
            <v>152</v>
          </cell>
          <cell r="O1864">
            <v>152</v>
          </cell>
          <cell r="P1864">
            <v>152</v>
          </cell>
          <cell r="Q1864">
            <v>159</v>
          </cell>
          <cell r="R1864">
            <v>58</v>
          </cell>
          <cell r="S1864">
            <v>88</v>
          </cell>
          <cell r="T1864">
            <v>92</v>
          </cell>
          <cell r="U1864">
            <v>121</v>
          </cell>
          <cell r="V1864">
            <v>123</v>
          </cell>
          <cell r="W1864">
            <v>83</v>
          </cell>
          <cell r="X1864">
            <v>102</v>
          </cell>
          <cell r="Y1864" t="str">
            <v>SHENZHEN</v>
          </cell>
        </row>
        <row r="1865">
          <cell r="B1865" t="str">
            <v>G0097171KT</v>
          </cell>
          <cell r="C1865" t="str">
            <v>Plunger/Link &amp; Face Plate Subassembly Trip Lever Chrome</v>
          </cell>
          <cell r="D1865" t="str">
            <v>Gerber Brass.Parts</v>
          </cell>
          <cell r="E1865" t="str">
            <v>Part/Accessory</v>
          </cell>
          <cell r="F1865" t="str">
            <v>Active</v>
          </cell>
          <cell r="G1865" t="str">
            <v>P</v>
          </cell>
          <cell r="H1865" t="str">
            <v>1524</v>
          </cell>
          <cell r="I1865">
            <v>7.44</v>
          </cell>
          <cell r="J1865">
            <v>2256</v>
          </cell>
          <cell r="K1865">
            <v>0</v>
          </cell>
          <cell r="L1865">
            <v>824</v>
          </cell>
          <cell r="M1865">
            <v>761</v>
          </cell>
          <cell r="N1865">
            <v>708</v>
          </cell>
          <cell r="O1865">
            <v>775</v>
          </cell>
          <cell r="P1865">
            <v>958</v>
          </cell>
          <cell r="Q1865">
            <v>903</v>
          </cell>
          <cell r="R1865">
            <v>711</v>
          </cell>
          <cell r="S1865">
            <v>869</v>
          </cell>
          <cell r="T1865">
            <v>819</v>
          </cell>
          <cell r="U1865">
            <v>729</v>
          </cell>
          <cell r="V1865">
            <v>884</v>
          </cell>
          <cell r="W1865">
            <v>701</v>
          </cell>
          <cell r="X1865">
            <v>647</v>
          </cell>
          <cell r="Y1865" t="str">
            <v>SHENZHEN</v>
          </cell>
        </row>
        <row r="1866">
          <cell r="B1866" t="str">
            <v>G0097172KT</v>
          </cell>
          <cell r="C1866" t="str">
            <v>Linkage Assembly and Face Plate Subassembly for Pop-Up Drain Chrome</v>
          </cell>
          <cell r="D1866" t="str">
            <v>Gerber Brass.Parts</v>
          </cell>
          <cell r="E1866" t="str">
            <v>Part/Accessory</v>
          </cell>
          <cell r="F1866" t="str">
            <v>Active</v>
          </cell>
          <cell r="G1866" t="str">
            <v>P</v>
          </cell>
          <cell r="H1866" t="str">
            <v>1524</v>
          </cell>
          <cell r="I1866">
            <v>5.1100000000000003</v>
          </cell>
          <cell r="J1866">
            <v>538</v>
          </cell>
          <cell r="K1866">
            <v>0</v>
          </cell>
          <cell r="L1866">
            <v>82</v>
          </cell>
          <cell r="M1866">
            <v>52</v>
          </cell>
          <cell r="N1866">
            <v>125</v>
          </cell>
          <cell r="O1866">
            <v>50</v>
          </cell>
          <cell r="P1866">
            <v>92</v>
          </cell>
          <cell r="Q1866">
            <v>78</v>
          </cell>
          <cell r="R1866">
            <v>121</v>
          </cell>
          <cell r="S1866">
            <v>103</v>
          </cell>
          <cell r="T1866">
            <v>69</v>
          </cell>
          <cell r="U1866">
            <v>93</v>
          </cell>
          <cell r="V1866">
            <v>131</v>
          </cell>
          <cell r="W1866">
            <v>97</v>
          </cell>
          <cell r="X1866">
            <v>101</v>
          </cell>
          <cell r="Y1866" t="str">
            <v>SHENZHEN</v>
          </cell>
        </row>
        <row r="1867">
          <cell r="B1867" t="str">
            <v>G0097175KT</v>
          </cell>
          <cell r="C1867" t="str">
            <v>Plunger/Link &amp; Face Plate Subassembly for Roman Trip Lever Chrome</v>
          </cell>
          <cell r="D1867" t="str">
            <v>Gerber Brass.Parts</v>
          </cell>
          <cell r="E1867" t="str">
            <v>Part/Accessory</v>
          </cell>
          <cell r="F1867" t="str">
            <v>Active</v>
          </cell>
          <cell r="G1867" t="str">
            <v>P</v>
          </cell>
          <cell r="H1867" t="str">
            <v>1524</v>
          </cell>
          <cell r="I1867">
            <v>7.62</v>
          </cell>
          <cell r="J1867">
            <v>58</v>
          </cell>
          <cell r="K1867">
            <v>0</v>
          </cell>
          <cell r="L1867">
            <v>42</v>
          </cell>
          <cell r="M1867">
            <v>40</v>
          </cell>
          <cell r="N1867">
            <v>40</v>
          </cell>
          <cell r="O1867">
            <v>40</v>
          </cell>
          <cell r="P1867">
            <v>40</v>
          </cell>
          <cell r="Q1867">
            <v>42</v>
          </cell>
          <cell r="R1867">
            <v>46</v>
          </cell>
          <cell r="S1867">
            <v>39</v>
          </cell>
          <cell r="T1867">
            <v>43</v>
          </cell>
          <cell r="U1867">
            <v>51</v>
          </cell>
          <cell r="V1867">
            <v>40</v>
          </cell>
          <cell r="W1867">
            <v>29</v>
          </cell>
          <cell r="X1867">
            <v>37</v>
          </cell>
          <cell r="Y1867" t="str">
            <v>SHENZHEN</v>
          </cell>
        </row>
        <row r="1868">
          <cell r="B1868" t="str">
            <v>G0097180</v>
          </cell>
          <cell r="C1868" t="str">
            <v>Lift &amp; Turn Stopper Assembly Chrome</v>
          </cell>
          <cell r="D1868" t="str">
            <v>Gerber Brass.Parts</v>
          </cell>
          <cell r="E1868" t="str">
            <v>Part/Accessory</v>
          </cell>
          <cell r="F1868" t="str">
            <v>Active</v>
          </cell>
          <cell r="G1868" t="str">
            <v>P</v>
          </cell>
          <cell r="H1868" t="str">
            <v>1524</v>
          </cell>
          <cell r="I1868">
            <v>5.98</v>
          </cell>
          <cell r="J1868">
            <v>357</v>
          </cell>
          <cell r="K1868">
            <v>0</v>
          </cell>
          <cell r="L1868">
            <v>61</v>
          </cell>
          <cell r="M1868">
            <v>66</v>
          </cell>
          <cell r="N1868">
            <v>71</v>
          </cell>
          <cell r="O1868">
            <v>64</v>
          </cell>
          <cell r="P1868">
            <v>41</v>
          </cell>
          <cell r="Q1868">
            <v>78</v>
          </cell>
          <cell r="R1868">
            <v>80</v>
          </cell>
          <cell r="S1868">
            <v>99</v>
          </cell>
          <cell r="T1868">
            <v>98</v>
          </cell>
          <cell r="U1868">
            <v>70</v>
          </cell>
          <cell r="V1868">
            <v>70</v>
          </cell>
          <cell r="W1868">
            <v>54</v>
          </cell>
          <cell r="X1868">
            <v>53</v>
          </cell>
          <cell r="Y1868" t="str">
            <v>SHENZHEN</v>
          </cell>
        </row>
        <row r="1869">
          <cell r="B1869" t="str">
            <v>G0097190</v>
          </cell>
          <cell r="C1869" t="str">
            <v>Pop-Up Plunger Assembly For Bath Drain Chrome</v>
          </cell>
          <cell r="D1869" t="str">
            <v>Gerber Brass.Parts</v>
          </cell>
          <cell r="E1869" t="str">
            <v>Part/Accessory</v>
          </cell>
          <cell r="F1869" t="str">
            <v>Active</v>
          </cell>
          <cell r="G1869" t="str">
            <v>P</v>
          </cell>
          <cell r="H1869" t="str">
            <v>1524</v>
          </cell>
          <cell r="I1869">
            <v>3.39</v>
          </cell>
          <cell r="J1869">
            <v>387</v>
          </cell>
          <cell r="K1869">
            <v>0</v>
          </cell>
          <cell r="L1869">
            <v>95</v>
          </cell>
          <cell r="M1869">
            <v>45</v>
          </cell>
          <cell r="N1869">
            <v>86</v>
          </cell>
          <cell r="O1869">
            <v>116</v>
          </cell>
          <cell r="P1869">
            <v>106</v>
          </cell>
          <cell r="Q1869">
            <v>98</v>
          </cell>
          <cell r="R1869">
            <v>52</v>
          </cell>
          <cell r="S1869">
            <v>104</v>
          </cell>
          <cell r="T1869">
            <v>98</v>
          </cell>
          <cell r="U1869">
            <v>125</v>
          </cell>
          <cell r="V1869">
            <v>143</v>
          </cell>
          <cell r="W1869">
            <v>92</v>
          </cell>
          <cell r="X1869">
            <v>61</v>
          </cell>
          <cell r="Y1869" t="str">
            <v>SHENZHEN</v>
          </cell>
        </row>
        <row r="1870">
          <cell r="B1870" t="str">
            <v>G0097209</v>
          </cell>
          <cell r="C1870" t="str">
            <v>Clip Set &amp; O-Ring for Maxwell 2H Kitchen Faucet Spout</v>
          </cell>
          <cell r="D1870" t="str">
            <v>Gerber Brass.Parts</v>
          </cell>
          <cell r="E1870" t="str">
            <v>Maxwell Brass</v>
          </cell>
          <cell r="F1870" t="str">
            <v>Active</v>
          </cell>
          <cell r="G1870" t="str">
            <v>P</v>
          </cell>
          <cell r="H1870" t="str">
            <v>1524</v>
          </cell>
          <cell r="I1870">
            <v>0.37</v>
          </cell>
          <cell r="J1870">
            <v>196</v>
          </cell>
          <cell r="K1870">
            <v>0</v>
          </cell>
          <cell r="L1870">
            <v>5</v>
          </cell>
          <cell r="M1870">
            <v>5</v>
          </cell>
          <cell r="N1870">
            <v>4</v>
          </cell>
          <cell r="O1870">
            <v>5</v>
          </cell>
          <cell r="P1870">
            <v>5</v>
          </cell>
          <cell r="Q1870">
            <v>5</v>
          </cell>
          <cell r="R1870">
            <v>5</v>
          </cell>
          <cell r="S1870">
            <v>5</v>
          </cell>
          <cell r="T1870">
            <v>5</v>
          </cell>
          <cell r="U1870">
            <v>5</v>
          </cell>
          <cell r="V1870">
            <v>5</v>
          </cell>
          <cell r="W1870">
            <v>5</v>
          </cell>
          <cell r="X1870">
            <v>5</v>
          </cell>
          <cell r="Y1870" t="str">
            <v>PLANDROP25</v>
          </cell>
        </row>
        <row r="1871">
          <cell r="B1871" t="str">
            <v>G0097210</v>
          </cell>
          <cell r="C1871" t="str">
            <v>Chain Stay and Stopper with Chain</v>
          </cell>
          <cell r="D1871" t="str">
            <v>Gerber Brass.Parts</v>
          </cell>
          <cell r="E1871" t="str">
            <v>Part/Accessory</v>
          </cell>
          <cell r="F1871" t="str">
            <v>Active</v>
          </cell>
          <cell r="G1871" t="str">
            <v>P</v>
          </cell>
          <cell r="H1871" t="str">
            <v>G00088</v>
          </cell>
          <cell r="I1871">
            <v>1.6240000000000001</v>
          </cell>
          <cell r="J1871">
            <v>58</v>
          </cell>
          <cell r="K1871">
            <v>0</v>
          </cell>
          <cell r="L1871">
            <v>1</v>
          </cell>
          <cell r="M1871">
            <v>2</v>
          </cell>
          <cell r="N1871">
            <v>1</v>
          </cell>
          <cell r="O1871">
            <v>2</v>
          </cell>
          <cell r="P1871">
            <v>2</v>
          </cell>
          <cell r="Q1871">
            <v>2</v>
          </cell>
          <cell r="R1871">
            <v>2</v>
          </cell>
          <cell r="S1871">
            <v>2</v>
          </cell>
          <cell r="T1871">
            <v>2</v>
          </cell>
          <cell r="U1871">
            <v>2</v>
          </cell>
          <cell r="V1871">
            <v>2</v>
          </cell>
          <cell r="W1871">
            <v>2</v>
          </cell>
          <cell r="X1871">
            <v>2</v>
          </cell>
          <cell r="Y1871" t="str">
            <v>LAREDO</v>
          </cell>
        </row>
        <row r="1872">
          <cell r="B1872" t="str">
            <v>G0097212</v>
          </cell>
          <cell r="C1872" t="str">
            <v>Linkage For 0041213</v>
          </cell>
          <cell r="D1872" t="str">
            <v>Gerber Brass.Parts</v>
          </cell>
          <cell r="E1872" t="str">
            <v>Part/Accessory</v>
          </cell>
          <cell r="F1872" t="str">
            <v>Active</v>
          </cell>
          <cell r="G1872" t="str">
            <v>P</v>
          </cell>
          <cell r="H1872" t="str">
            <v>G00088</v>
          </cell>
          <cell r="I1872">
            <v>1.1460000000000001</v>
          </cell>
          <cell r="J1872">
            <v>29</v>
          </cell>
          <cell r="K1872">
            <v>0</v>
          </cell>
          <cell r="L1872">
            <v>4</v>
          </cell>
          <cell r="M1872">
            <v>6</v>
          </cell>
          <cell r="N1872">
            <v>6</v>
          </cell>
          <cell r="O1872">
            <v>6</v>
          </cell>
          <cell r="P1872">
            <v>6</v>
          </cell>
          <cell r="Q1872">
            <v>7</v>
          </cell>
          <cell r="R1872">
            <v>6</v>
          </cell>
          <cell r="S1872">
            <v>7</v>
          </cell>
          <cell r="T1872">
            <v>6</v>
          </cell>
          <cell r="U1872">
            <v>6</v>
          </cell>
          <cell r="V1872">
            <v>7</v>
          </cell>
          <cell r="W1872">
            <v>6</v>
          </cell>
          <cell r="X1872">
            <v>7</v>
          </cell>
          <cell r="Y1872" t="str">
            <v>LAREDO</v>
          </cell>
        </row>
        <row r="1873">
          <cell r="B1873" t="str">
            <v>G0097214</v>
          </cell>
          <cell r="C1873" t="str">
            <v>Linkage For 0041218</v>
          </cell>
          <cell r="D1873" t="str">
            <v>Gerber Brass.Parts</v>
          </cell>
          <cell r="E1873" t="str">
            <v>Part/Accessory</v>
          </cell>
          <cell r="F1873" t="str">
            <v>Active</v>
          </cell>
          <cell r="G1873" t="str">
            <v>P</v>
          </cell>
          <cell r="H1873" t="str">
            <v>1524</v>
          </cell>
          <cell r="I1873">
            <v>1.6870000000000001</v>
          </cell>
          <cell r="J1873">
            <v>69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0</v>
          </cell>
          <cell r="W1873">
            <v>0</v>
          </cell>
          <cell r="X1873">
            <v>0</v>
          </cell>
          <cell r="Y1873" t="str">
            <v>SHENZHEN</v>
          </cell>
        </row>
        <row r="1874">
          <cell r="B1874" t="str">
            <v>G0097223</v>
          </cell>
          <cell r="C1874" t="str">
            <v>Aerator Kit 1.5gpm Aerated Junior Male Chrome</v>
          </cell>
          <cell r="D1874" t="str">
            <v>Gerber Brass.Parts</v>
          </cell>
          <cell r="E1874" t="str">
            <v>Part/Accessory</v>
          </cell>
          <cell r="F1874" t="str">
            <v>Active</v>
          </cell>
          <cell r="G1874" t="str">
            <v>P</v>
          </cell>
          <cell r="H1874" t="str">
            <v>1524</v>
          </cell>
          <cell r="I1874">
            <v>1.4830000000000001</v>
          </cell>
          <cell r="J1874">
            <v>7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0</v>
          </cell>
          <cell r="W1874">
            <v>0</v>
          </cell>
          <cell r="X1874">
            <v>0</v>
          </cell>
          <cell r="Y1874" t="str">
            <v>SHENZHEN</v>
          </cell>
        </row>
        <row r="1875">
          <cell r="B1875" t="str">
            <v>G0097223BN</v>
          </cell>
          <cell r="C1875" t="str">
            <v>Aerator Kit 1.5gpm Aerated Junior Male Brushed Nickel</v>
          </cell>
          <cell r="D1875" t="str">
            <v>Gerber Brass.Parts</v>
          </cell>
          <cell r="E1875" t="str">
            <v>Part/Accessory</v>
          </cell>
          <cell r="F1875" t="str">
            <v>Active</v>
          </cell>
          <cell r="G1875" t="str">
            <v>P</v>
          </cell>
          <cell r="H1875" t="str">
            <v>1524</v>
          </cell>
          <cell r="I1875">
            <v>1.4730000000000001</v>
          </cell>
          <cell r="J1875">
            <v>9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0</v>
          </cell>
          <cell r="W1875">
            <v>0</v>
          </cell>
          <cell r="X1875">
            <v>0</v>
          </cell>
          <cell r="Y1875" t="str">
            <v>SHENZHEN</v>
          </cell>
        </row>
        <row r="1876">
          <cell r="B1876" t="str">
            <v>G0097240</v>
          </cell>
          <cell r="C1876" t="str">
            <v>Maxwell Escutcheon Assembly for G9-013 Tub &amp; Shower Chrome</v>
          </cell>
          <cell r="D1876" t="str">
            <v>Gerber Brass.Parts</v>
          </cell>
          <cell r="E1876" t="str">
            <v>Maxwell Brass</v>
          </cell>
          <cell r="F1876" t="str">
            <v>Active</v>
          </cell>
          <cell r="G1876" t="str">
            <v>P</v>
          </cell>
          <cell r="H1876" t="str">
            <v>1524</v>
          </cell>
          <cell r="I1876">
            <v>4.21</v>
          </cell>
          <cell r="J1876">
            <v>21</v>
          </cell>
          <cell r="K1876">
            <v>0</v>
          </cell>
          <cell r="L1876">
            <v>9</v>
          </cell>
          <cell r="M1876">
            <v>7</v>
          </cell>
          <cell r="N1876">
            <v>5</v>
          </cell>
          <cell r="O1876">
            <v>10</v>
          </cell>
          <cell r="P1876">
            <v>12</v>
          </cell>
          <cell r="Q1876">
            <v>10</v>
          </cell>
          <cell r="R1876">
            <v>5</v>
          </cell>
          <cell r="S1876">
            <v>7</v>
          </cell>
          <cell r="T1876">
            <v>10</v>
          </cell>
          <cell r="U1876">
            <v>6</v>
          </cell>
          <cell r="V1876">
            <v>6</v>
          </cell>
          <cell r="W1876">
            <v>6</v>
          </cell>
          <cell r="X1876">
            <v>6</v>
          </cell>
          <cell r="Y1876" t="str">
            <v>SHENZHEN</v>
          </cell>
        </row>
        <row r="1877">
          <cell r="B1877" t="str">
            <v>G0097240BN</v>
          </cell>
          <cell r="C1877" t="str">
            <v>Maxwell Escutcheon Assembly for G9-013 Tub &amp; Shower Brushed Nickel</v>
          </cell>
          <cell r="D1877" t="str">
            <v>Gerber Brass.Parts</v>
          </cell>
          <cell r="E1877" t="str">
            <v>Maxwell Brass</v>
          </cell>
          <cell r="F1877" t="str">
            <v>Active</v>
          </cell>
          <cell r="G1877" t="str">
            <v>P</v>
          </cell>
          <cell r="H1877" t="str">
            <v>1524</v>
          </cell>
          <cell r="I1877">
            <v>4.681</v>
          </cell>
          <cell r="J1877">
            <v>265</v>
          </cell>
          <cell r="K1877">
            <v>0</v>
          </cell>
          <cell r="L1877">
            <v>0</v>
          </cell>
          <cell r="M1877">
            <v>1</v>
          </cell>
          <cell r="N1877">
            <v>1</v>
          </cell>
          <cell r="O1877">
            <v>1</v>
          </cell>
          <cell r="P1877">
            <v>1</v>
          </cell>
          <cell r="Q1877">
            <v>1</v>
          </cell>
          <cell r="R1877">
            <v>1</v>
          </cell>
          <cell r="S1877">
            <v>1</v>
          </cell>
          <cell r="T1877">
            <v>1</v>
          </cell>
          <cell r="U1877">
            <v>1</v>
          </cell>
          <cell r="V1877">
            <v>1</v>
          </cell>
          <cell r="W1877">
            <v>1</v>
          </cell>
          <cell r="X1877">
            <v>1</v>
          </cell>
          <cell r="Y1877" t="str">
            <v>SHENZHEN</v>
          </cell>
        </row>
        <row r="1878">
          <cell r="B1878" t="str">
            <v>G0097260</v>
          </cell>
          <cell r="C1878" t="str">
            <v>Lever Handle &amp; Screw Subassembly for Light Commercial - Hot Chrome</v>
          </cell>
          <cell r="D1878" t="str">
            <v>Gerber Brass.Parts</v>
          </cell>
          <cell r="E1878" t="str">
            <v>Commercial Brass</v>
          </cell>
          <cell r="F1878" t="str">
            <v>Active</v>
          </cell>
          <cell r="G1878" t="str">
            <v>P</v>
          </cell>
          <cell r="H1878" t="str">
            <v>1524</v>
          </cell>
          <cell r="I1878">
            <v>1.405</v>
          </cell>
          <cell r="J1878">
            <v>45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0</v>
          </cell>
          <cell r="W1878">
            <v>0</v>
          </cell>
          <cell r="X1878">
            <v>0</v>
          </cell>
          <cell r="Y1878" t="str">
            <v>SHENZHEN</v>
          </cell>
        </row>
        <row r="1879">
          <cell r="B1879" t="str">
            <v>G0097261</v>
          </cell>
          <cell r="C1879" t="str">
            <v>Lever Handle &amp; Screw Subassembly for Light Commercial - Cold Chrome</v>
          </cell>
          <cell r="D1879" t="str">
            <v>Gerber Brass.Parts</v>
          </cell>
          <cell r="E1879" t="str">
            <v>Commercial Brass</v>
          </cell>
          <cell r="F1879" t="str">
            <v>Active</v>
          </cell>
          <cell r="G1879" t="str">
            <v>P</v>
          </cell>
          <cell r="H1879" t="str">
            <v>1524</v>
          </cell>
          <cell r="I1879">
            <v>1.405</v>
          </cell>
          <cell r="J1879">
            <v>203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0</v>
          </cell>
          <cell r="W1879">
            <v>0</v>
          </cell>
          <cell r="X1879">
            <v>0</v>
          </cell>
          <cell r="Y1879" t="str">
            <v>SHENZHEN</v>
          </cell>
        </row>
        <row r="1880">
          <cell r="B1880" t="str">
            <v>G0097277</v>
          </cell>
          <cell r="C1880" t="str">
            <v>Wrist Handle &amp; Screw Hot or Cold Light Commercial Chrome</v>
          </cell>
          <cell r="D1880" t="str">
            <v>Gerber Brass.Parts</v>
          </cell>
          <cell r="E1880" t="str">
            <v>Commercial Brass</v>
          </cell>
          <cell r="F1880" t="str">
            <v>Active</v>
          </cell>
          <cell r="G1880" t="str">
            <v>P</v>
          </cell>
          <cell r="H1880" t="str">
            <v>G00088</v>
          </cell>
          <cell r="I1880">
            <v>3.0499199999999997</v>
          </cell>
          <cell r="J1880">
            <v>20</v>
          </cell>
          <cell r="K1880">
            <v>0</v>
          </cell>
          <cell r="L1880">
            <v>4</v>
          </cell>
          <cell r="M1880">
            <v>7</v>
          </cell>
          <cell r="N1880">
            <v>7</v>
          </cell>
          <cell r="O1880">
            <v>7</v>
          </cell>
          <cell r="P1880">
            <v>7</v>
          </cell>
          <cell r="Q1880">
            <v>8</v>
          </cell>
          <cell r="R1880">
            <v>7</v>
          </cell>
          <cell r="S1880">
            <v>8</v>
          </cell>
          <cell r="T1880">
            <v>7</v>
          </cell>
          <cell r="U1880">
            <v>7</v>
          </cell>
          <cell r="V1880">
            <v>8</v>
          </cell>
          <cell r="W1880">
            <v>7</v>
          </cell>
          <cell r="X1880">
            <v>8</v>
          </cell>
          <cell r="Y1880" t="str">
            <v>LAREDO</v>
          </cell>
        </row>
        <row r="1881">
          <cell r="B1881" t="str">
            <v>G0097297</v>
          </cell>
          <cell r="C1881" t="str">
            <v>Aerator Kit 0.5gpm Spray Standard Male Chrome</v>
          </cell>
          <cell r="D1881" t="str">
            <v>Gerber Brass.Parts</v>
          </cell>
          <cell r="E1881" t="str">
            <v>Part/Accessory</v>
          </cell>
          <cell r="F1881" t="str">
            <v>Active</v>
          </cell>
          <cell r="G1881" t="str">
            <v>P</v>
          </cell>
          <cell r="H1881" t="str">
            <v>1524</v>
          </cell>
          <cell r="I1881">
            <v>2.8650000000000002</v>
          </cell>
          <cell r="J1881">
            <v>62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0</v>
          </cell>
          <cell r="W1881">
            <v>0</v>
          </cell>
          <cell r="X1881">
            <v>0</v>
          </cell>
          <cell r="Y1881" t="str">
            <v>SHENZHEN</v>
          </cell>
        </row>
        <row r="1882">
          <cell r="B1882" t="str">
            <v>G0097298</v>
          </cell>
          <cell r="C1882" t="str">
            <v>Aerator Kit 0.5gpm Spray Standard Female Vandal Proof Chrome</v>
          </cell>
          <cell r="D1882" t="str">
            <v>Gerber Brass.Parts</v>
          </cell>
          <cell r="E1882" t="str">
            <v>Part/Accessory</v>
          </cell>
          <cell r="F1882" t="str">
            <v>Active</v>
          </cell>
          <cell r="G1882" t="str">
            <v>P</v>
          </cell>
          <cell r="H1882" t="str">
            <v>1524</v>
          </cell>
          <cell r="I1882">
            <v>2.41</v>
          </cell>
          <cell r="J1882">
            <v>704</v>
          </cell>
          <cell r="K1882">
            <v>0</v>
          </cell>
          <cell r="L1882"/>
          <cell r="M1882">
            <v>0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0</v>
          </cell>
          <cell r="W1882">
            <v>0</v>
          </cell>
          <cell r="X1882">
            <v>0</v>
          </cell>
          <cell r="Y1882" t="str">
            <v>SHENZHEN</v>
          </cell>
        </row>
        <row r="1883">
          <cell r="B1883" t="str">
            <v>G0097302</v>
          </cell>
          <cell r="C1883" t="str">
            <v>Pipe Plug (S9.77*1/2''-14NPT*15.49L)</v>
          </cell>
          <cell r="D1883" t="str">
            <v>Gerber Brass.Parts</v>
          </cell>
          <cell r="E1883" t="str">
            <v>Part/Accessory</v>
          </cell>
          <cell r="F1883" t="str">
            <v>Active</v>
          </cell>
          <cell r="G1883" t="str">
            <v>P</v>
          </cell>
          <cell r="H1883" t="str">
            <v>G00088</v>
          </cell>
          <cell r="I1883">
            <v>1.3917199999999998</v>
          </cell>
          <cell r="J1883">
            <v>7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  <cell r="X1883">
            <v>0</v>
          </cell>
          <cell r="Y1883" t="str">
            <v>LAREDO</v>
          </cell>
        </row>
        <row r="1884">
          <cell r="B1884" t="str">
            <v>G0097305</v>
          </cell>
          <cell r="C1884" t="str">
            <v>Face Plate w/ Laser Etched Gerber Logo Bagged Chrome</v>
          </cell>
          <cell r="D1884" t="str">
            <v>Gerber Brass.Parts</v>
          </cell>
          <cell r="E1884" t="str">
            <v>Part/Accessory</v>
          </cell>
          <cell r="F1884" t="str">
            <v>Active</v>
          </cell>
          <cell r="G1884" t="str">
            <v>P</v>
          </cell>
          <cell r="H1884" t="str">
            <v>1524</v>
          </cell>
          <cell r="I1884">
            <v>1.46</v>
          </cell>
          <cell r="J1884">
            <v>581</v>
          </cell>
          <cell r="K1884">
            <v>0</v>
          </cell>
          <cell r="L1884">
            <v>167</v>
          </cell>
          <cell r="M1884">
            <v>200</v>
          </cell>
          <cell r="N1884">
            <v>198</v>
          </cell>
          <cell r="O1884">
            <v>205</v>
          </cell>
          <cell r="P1884">
            <v>45</v>
          </cell>
          <cell r="Q1884">
            <v>274</v>
          </cell>
          <cell r="R1884">
            <v>221</v>
          </cell>
          <cell r="S1884">
            <v>209</v>
          </cell>
          <cell r="T1884">
            <v>80</v>
          </cell>
          <cell r="U1884">
            <v>174</v>
          </cell>
          <cell r="V1884">
            <v>103</v>
          </cell>
          <cell r="W1884">
            <v>142</v>
          </cell>
          <cell r="X1884">
            <v>133</v>
          </cell>
          <cell r="Y1884" t="str">
            <v>SHENZHEN</v>
          </cell>
        </row>
        <row r="1885">
          <cell r="B1885" t="str">
            <v>G0097306</v>
          </cell>
          <cell r="C1885" t="str">
            <v>Face Plate C.O.H. Bagged Chrome</v>
          </cell>
          <cell r="D1885" t="str">
            <v>Gerber Brass.Parts</v>
          </cell>
          <cell r="E1885" t="str">
            <v>Part/Accessory</v>
          </cell>
          <cell r="F1885" t="str">
            <v>Active</v>
          </cell>
          <cell r="G1885" t="str">
            <v>P</v>
          </cell>
          <cell r="H1885" t="str">
            <v>G00088</v>
          </cell>
          <cell r="I1885">
            <v>1.3680000000000001</v>
          </cell>
          <cell r="J1885">
            <v>42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0</v>
          </cell>
          <cell r="W1885">
            <v>0</v>
          </cell>
          <cell r="X1885">
            <v>0</v>
          </cell>
          <cell r="Y1885" t="str">
            <v>LAREDO</v>
          </cell>
        </row>
        <row r="1886">
          <cell r="B1886" t="str">
            <v>G0097307</v>
          </cell>
          <cell r="C1886" t="str">
            <v>Washer 92-644 Bagged</v>
          </cell>
          <cell r="D1886" t="str">
            <v>Gerber Brass.Parts</v>
          </cell>
          <cell r="E1886" t="str">
            <v>Part/Accessory</v>
          </cell>
          <cell r="F1886" t="str">
            <v>Active</v>
          </cell>
          <cell r="G1886" t="str">
            <v>P</v>
          </cell>
          <cell r="H1886" t="str">
            <v>G00088</v>
          </cell>
          <cell r="I1886">
            <v>8.1000000000000003E-2</v>
          </cell>
          <cell r="J1886">
            <v>4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0</v>
          </cell>
          <cell r="W1886">
            <v>0</v>
          </cell>
          <cell r="X1886">
            <v>0</v>
          </cell>
          <cell r="Y1886" t="str">
            <v>LAREDO</v>
          </cell>
        </row>
        <row r="1887">
          <cell r="B1887" t="str">
            <v>G0097308</v>
          </cell>
          <cell r="C1887" t="str">
            <v>Handle Cap Assembly</v>
          </cell>
          <cell r="D1887" t="str">
            <v>Gerber Brass.Parts</v>
          </cell>
          <cell r="E1887" t="str">
            <v>Part/Accessory</v>
          </cell>
          <cell r="F1887" t="str">
            <v>Active</v>
          </cell>
          <cell r="G1887" t="str">
            <v>P</v>
          </cell>
          <cell r="H1887" t="str">
            <v>1524</v>
          </cell>
          <cell r="I1887">
            <v>0.29200000000000004</v>
          </cell>
          <cell r="J1887">
            <v>70</v>
          </cell>
          <cell r="K1887">
            <v>0</v>
          </cell>
          <cell r="L1887">
            <v>0</v>
          </cell>
          <cell r="M1887">
            <v>3</v>
          </cell>
          <cell r="N1887">
            <v>3</v>
          </cell>
          <cell r="O1887">
            <v>3</v>
          </cell>
          <cell r="P1887">
            <v>5</v>
          </cell>
          <cell r="Q1887">
            <v>4</v>
          </cell>
          <cell r="R1887">
            <v>3</v>
          </cell>
          <cell r="S1887">
            <v>5</v>
          </cell>
          <cell r="T1887">
            <v>4</v>
          </cell>
          <cell r="U1887">
            <v>3</v>
          </cell>
          <cell r="V1887">
            <v>5</v>
          </cell>
          <cell r="W1887">
            <v>3</v>
          </cell>
          <cell r="X1887">
            <v>3</v>
          </cell>
          <cell r="Y1887" t="str">
            <v>SHENZHEN</v>
          </cell>
        </row>
        <row r="1888">
          <cell r="B1888" t="str">
            <v>G0097310</v>
          </cell>
          <cell r="C1888" t="str">
            <v>Aerator Kit 2.2gpm Aerated Standard Female Vandal Proof Chrome</v>
          </cell>
          <cell r="D1888" t="str">
            <v>Gerber Brass.Parts</v>
          </cell>
          <cell r="E1888" t="str">
            <v>Part/Accessory</v>
          </cell>
          <cell r="F1888" t="str">
            <v>Active</v>
          </cell>
          <cell r="G1888" t="str">
            <v>P</v>
          </cell>
          <cell r="H1888" t="str">
            <v>G00088</v>
          </cell>
          <cell r="I1888">
            <v>3.2984299999999998</v>
          </cell>
          <cell r="J1888">
            <v>7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0</v>
          </cell>
          <cell r="X1888">
            <v>0</v>
          </cell>
          <cell r="Y1888" t="str">
            <v>LAREDO</v>
          </cell>
        </row>
        <row r="1889">
          <cell r="B1889" t="str">
            <v>G0097312</v>
          </cell>
          <cell r="C1889" t="str">
            <v>Index Buttons (Hot &amp; Cold) &amp; Screws for Compression Handle</v>
          </cell>
          <cell r="D1889" t="str">
            <v>Gerber Brass.Parts</v>
          </cell>
          <cell r="E1889" t="str">
            <v>Part/Accessory</v>
          </cell>
          <cell r="F1889" t="str">
            <v>Active</v>
          </cell>
          <cell r="G1889" t="str">
            <v>P</v>
          </cell>
          <cell r="H1889" t="str">
            <v>1524</v>
          </cell>
          <cell r="I1889">
            <v>0.55000000000000004</v>
          </cell>
          <cell r="J1889">
            <v>63</v>
          </cell>
          <cell r="K1889">
            <v>0</v>
          </cell>
          <cell r="L1889">
            <v>3</v>
          </cell>
          <cell r="M1889">
            <v>5</v>
          </cell>
          <cell r="N1889">
            <v>4</v>
          </cell>
          <cell r="O1889">
            <v>1</v>
          </cell>
          <cell r="P1889">
            <v>3</v>
          </cell>
          <cell r="Q1889">
            <v>4</v>
          </cell>
          <cell r="R1889">
            <v>2</v>
          </cell>
          <cell r="S1889">
            <v>3</v>
          </cell>
          <cell r="T1889">
            <v>5</v>
          </cell>
          <cell r="U1889">
            <v>5</v>
          </cell>
          <cell r="V1889">
            <v>10</v>
          </cell>
          <cell r="W1889">
            <v>1</v>
          </cell>
          <cell r="X1889">
            <v>1</v>
          </cell>
          <cell r="Y1889" t="str">
            <v>SHENZHEN</v>
          </cell>
        </row>
        <row r="1890">
          <cell r="B1890" t="str">
            <v>G0097313</v>
          </cell>
          <cell r="C1890" t="str">
            <v>Wrench (91-620)</v>
          </cell>
          <cell r="D1890" t="str">
            <v>Gerber Brass.Parts</v>
          </cell>
          <cell r="E1890" t="str">
            <v>Part/Accessory</v>
          </cell>
          <cell r="F1890" t="str">
            <v>Active</v>
          </cell>
          <cell r="G1890" t="str">
            <v>P</v>
          </cell>
          <cell r="H1890" t="str">
            <v>1524</v>
          </cell>
          <cell r="I1890">
            <v>0.51</v>
          </cell>
          <cell r="J1890">
            <v>171</v>
          </cell>
          <cell r="K1890">
            <v>0</v>
          </cell>
          <cell r="L1890">
            <v>0</v>
          </cell>
          <cell r="M1890">
            <v>1</v>
          </cell>
          <cell r="N1890">
            <v>1</v>
          </cell>
          <cell r="O1890">
            <v>1</v>
          </cell>
          <cell r="P1890">
            <v>1</v>
          </cell>
          <cell r="Q1890">
            <v>1</v>
          </cell>
          <cell r="R1890">
            <v>1</v>
          </cell>
          <cell r="S1890">
            <v>1</v>
          </cell>
          <cell r="T1890">
            <v>1</v>
          </cell>
          <cell r="U1890">
            <v>1</v>
          </cell>
          <cell r="V1890">
            <v>1</v>
          </cell>
          <cell r="W1890">
            <v>1</v>
          </cell>
          <cell r="X1890">
            <v>1</v>
          </cell>
          <cell r="Y1890" t="str">
            <v>SHENZHEN</v>
          </cell>
        </row>
        <row r="1891">
          <cell r="B1891" t="str">
            <v>G0097320</v>
          </cell>
          <cell r="C1891" t="str">
            <v>Strainer Screw &amp; 2 Face Plate Screws for Trip Lever Chrome</v>
          </cell>
          <cell r="D1891" t="str">
            <v>Gerber Brass.Parts</v>
          </cell>
          <cell r="E1891" t="str">
            <v>Part/Accessory</v>
          </cell>
          <cell r="F1891" t="str">
            <v>Active</v>
          </cell>
          <cell r="G1891" t="str">
            <v>P</v>
          </cell>
          <cell r="H1891" t="str">
            <v>1524</v>
          </cell>
          <cell r="I1891">
            <v>1.1000000000000001</v>
          </cell>
          <cell r="J1891">
            <v>167</v>
          </cell>
          <cell r="K1891">
            <v>0</v>
          </cell>
          <cell r="L1891">
            <v>10</v>
          </cell>
          <cell r="M1891">
            <v>10</v>
          </cell>
          <cell r="N1891">
            <v>13</v>
          </cell>
          <cell r="O1891">
            <v>36</v>
          </cell>
          <cell r="P1891">
            <v>15</v>
          </cell>
          <cell r="Q1891">
            <v>17</v>
          </cell>
          <cell r="R1891">
            <v>15</v>
          </cell>
          <cell r="S1891">
            <v>16</v>
          </cell>
          <cell r="T1891">
            <v>32</v>
          </cell>
          <cell r="U1891">
            <v>21</v>
          </cell>
          <cell r="V1891">
            <v>16</v>
          </cell>
          <cell r="W1891">
            <v>14</v>
          </cell>
          <cell r="X1891">
            <v>12</v>
          </cell>
          <cell r="Y1891" t="str">
            <v>SHENZHEN</v>
          </cell>
        </row>
        <row r="1892">
          <cell r="B1892" t="str">
            <v>G0097320BN</v>
          </cell>
          <cell r="C1892" t="str">
            <v>Strainer Screw &amp; 2 Face Plate Screws for Trip Lever Brushed Nickel</v>
          </cell>
          <cell r="D1892" t="str">
            <v>Gerber Brass.Parts</v>
          </cell>
          <cell r="E1892" t="str">
            <v>Part/Accessory</v>
          </cell>
          <cell r="F1892" t="str">
            <v>Active</v>
          </cell>
          <cell r="G1892" t="str">
            <v>P</v>
          </cell>
          <cell r="H1892" t="str">
            <v>1524</v>
          </cell>
          <cell r="I1892">
            <v>1.462</v>
          </cell>
          <cell r="J1892">
            <v>106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0</v>
          </cell>
          <cell r="W1892">
            <v>0</v>
          </cell>
          <cell r="X1892">
            <v>0</v>
          </cell>
          <cell r="Y1892" t="str">
            <v>SHENZHEN</v>
          </cell>
        </row>
        <row r="1893">
          <cell r="B1893" t="str">
            <v>G0097324</v>
          </cell>
          <cell r="C1893" t="str">
            <v>1/2" Extension w/ Screw for Metal Cross Handles</v>
          </cell>
          <cell r="D1893" t="str">
            <v>Gerber Brass.Parts</v>
          </cell>
          <cell r="E1893" t="str">
            <v>Part/Accessory</v>
          </cell>
          <cell r="F1893" t="str">
            <v>Active</v>
          </cell>
          <cell r="G1893" t="str">
            <v>P</v>
          </cell>
          <cell r="H1893" t="str">
            <v>G00088</v>
          </cell>
          <cell r="I1893">
            <v>0.36799999999999999</v>
          </cell>
          <cell r="J1893">
            <v>10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 t="str">
            <v>LAREDO</v>
          </cell>
        </row>
        <row r="1894">
          <cell r="B1894" t="str">
            <v>G0097340</v>
          </cell>
          <cell r="C1894" t="str">
            <v>Extension Assembly for Lavatory Pop-Up</v>
          </cell>
          <cell r="D1894" t="str">
            <v>Gerber Brass.Parts</v>
          </cell>
          <cell r="E1894" t="str">
            <v>Part/Accessory</v>
          </cell>
          <cell r="F1894" t="str">
            <v>Active</v>
          </cell>
          <cell r="G1894" t="str">
            <v>P</v>
          </cell>
          <cell r="H1894" t="str">
            <v>1524</v>
          </cell>
          <cell r="I1894">
            <v>0.88</v>
          </cell>
          <cell r="J1894">
            <v>225</v>
          </cell>
          <cell r="K1894">
            <v>0</v>
          </cell>
          <cell r="L1894">
            <v>16</v>
          </cell>
          <cell r="M1894">
            <v>17</v>
          </cell>
          <cell r="N1894">
            <v>17</v>
          </cell>
          <cell r="O1894">
            <v>17</v>
          </cell>
          <cell r="P1894">
            <v>17</v>
          </cell>
          <cell r="Q1894">
            <v>11</v>
          </cell>
          <cell r="R1894">
            <v>11</v>
          </cell>
          <cell r="S1894">
            <v>12</v>
          </cell>
          <cell r="T1894">
            <v>11</v>
          </cell>
          <cell r="U1894">
            <v>11</v>
          </cell>
          <cell r="V1894">
            <v>12</v>
          </cell>
          <cell r="W1894">
            <v>11</v>
          </cell>
          <cell r="X1894">
            <v>12</v>
          </cell>
          <cell r="Y1894" t="str">
            <v>SHENZHEN</v>
          </cell>
        </row>
        <row r="1895">
          <cell r="B1895" t="str">
            <v>G0097344</v>
          </cell>
          <cell r="C1895" t="str">
            <v>Actuator Assembly for Metering Cartridge Chrome</v>
          </cell>
          <cell r="D1895" t="str">
            <v>Gerber Brass.Parts</v>
          </cell>
          <cell r="E1895" t="str">
            <v>Part/Accessory</v>
          </cell>
          <cell r="F1895" t="str">
            <v>Active</v>
          </cell>
          <cell r="G1895" t="str">
            <v>P</v>
          </cell>
          <cell r="H1895" t="str">
            <v>1524</v>
          </cell>
          <cell r="I1895">
            <v>2.44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60</v>
          </cell>
          <cell r="O1895">
            <v>0</v>
          </cell>
          <cell r="P1895">
            <v>0</v>
          </cell>
          <cell r="Q1895">
            <v>0</v>
          </cell>
          <cell r="R1895">
            <v>57</v>
          </cell>
          <cell r="S1895">
            <v>0</v>
          </cell>
          <cell r="T1895">
            <v>0</v>
          </cell>
          <cell r="U1895">
            <v>0</v>
          </cell>
          <cell r="V1895">
            <v>65</v>
          </cell>
          <cell r="W1895">
            <v>0</v>
          </cell>
          <cell r="X1895">
            <v>0</v>
          </cell>
          <cell r="Y1895" t="str">
            <v>SHENZHEN</v>
          </cell>
        </row>
        <row r="1896">
          <cell r="B1896" t="str">
            <v>G0097345</v>
          </cell>
          <cell r="C1896" t="str">
            <v>Metering Cartridge (with Filter Basket)</v>
          </cell>
          <cell r="D1896" t="str">
            <v>Gerber Brass.Parts</v>
          </cell>
          <cell r="E1896" t="str">
            <v>Part/Accessory</v>
          </cell>
          <cell r="F1896" t="str">
            <v>Active</v>
          </cell>
          <cell r="G1896" t="str">
            <v>P</v>
          </cell>
          <cell r="H1896" t="str">
            <v>1524</v>
          </cell>
          <cell r="I1896">
            <v>2.6970000000000001</v>
          </cell>
          <cell r="J1896">
            <v>146</v>
          </cell>
          <cell r="K1896">
            <v>0</v>
          </cell>
          <cell r="L1896">
            <v>5</v>
          </cell>
          <cell r="M1896">
            <v>5</v>
          </cell>
          <cell r="N1896">
            <v>4</v>
          </cell>
          <cell r="O1896">
            <v>5</v>
          </cell>
          <cell r="P1896">
            <v>5</v>
          </cell>
          <cell r="Q1896">
            <v>5</v>
          </cell>
          <cell r="R1896">
            <v>5</v>
          </cell>
          <cell r="S1896">
            <v>5</v>
          </cell>
          <cell r="T1896">
            <v>5</v>
          </cell>
          <cell r="U1896">
            <v>5</v>
          </cell>
          <cell r="V1896">
            <v>5</v>
          </cell>
          <cell r="W1896">
            <v>5</v>
          </cell>
          <cell r="X1896">
            <v>5</v>
          </cell>
          <cell r="Y1896" t="str">
            <v>SHENZHEN</v>
          </cell>
        </row>
        <row r="1897">
          <cell r="B1897" t="str">
            <v>G0097381</v>
          </cell>
          <cell r="C1897" t="str">
            <v>Shank Extension Kit for Deck Faucets</v>
          </cell>
          <cell r="D1897" t="str">
            <v>Gerber Brass.Parts</v>
          </cell>
          <cell r="E1897" t="str">
            <v>Part/Accessory</v>
          </cell>
          <cell r="F1897" t="str">
            <v>Active</v>
          </cell>
          <cell r="G1897" t="str">
            <v>P</v>
          </cell>
          <cell r="H1897" t="str">
            <v>1524</v>
          </cell>
          <cell r="I1897">
            <v>2.875</v>
          </cell>
          <cell r="J1897">
            <v>54</v>
          </cell>
          <cell r="K1897">
            <v>0</v>
          </cell>
          <cell r="L1897">
            <v>0</v>
          </cell>
          <cell r="M1897"/>
          <cell r="N1897"/>
          <cell r="O1897"/>
          <cell r="P1897"/>
          <cell r="Q1897"/>
          <cell r="R1897"/>
          <cell r="S1897"/>
          <cell r="T1897"/>
          <cell r="U1897"/>
          <cell r="V1897"/>
          <cell r="W1897"/>
          <cell r="X1897"/>
          <cell r="Y1897" t="str">
            <v>SHENZHEN</v>
          </cell>
        </row>
        <row r="1898">
          <cell r="B1898" t="str">
            <v>G0097430</v>
          </cell>
          <cell r="C1898" t="str">
            <v>Compression Stem Screw &amp; Washer Subassembly for Tub/Shower - Hot</v>
          </cell>
          <cell r="D1898" t="str">
            <v>Gerber Brass.Parts</v>
          </cell>
          <cell r="E1898" t="str">
            <v>Part/Accessory</v>
          </cell>
          <cell r="F1898" t="str">
            <v>Active</v>
          </cell>
          <cell r="G1898" t="str">
            <v>P</v>
          </cell>
          <cell r="H1898" t="str">
            <v>1524</v>
          </cell>
          <cell r="I1898">
            <v>1.7770000000000001</v>
          </cell>
          <cell r="J1898">
            <v>123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  <cell r="X1898">
            <v>0</v>
          </cell>
          <cell r="Y1898" t="str">
            <v>SHENZHEN</v>
          </cell>
        </row>
        <row r="1899">
          <cell r="B1899" t="str">
            <v>G0097445</v>
          </cell>
          <cell r="C1899" t="str">
            <v>Index Button - Hot</v>
          </cell>
          <cell r="D1899" t="str">
            <v>Gerber Brass.Parts</v>
          </cell>
          <cell r="E1899" t="str">
            <v>Part/Accessory</v>
          </cell>
          <cell r="F1899" t="str">
            <v>Active</v>
          </cell>
          <cell r="G1899" t="str">
            <v>P</v>
          </cell>
          <cell r="H1899" t="str">
            <v>1524</v>
          </cell>
          <cell r="I1899">
            <v>0.28800000000000003</v>
          </cell>
          <cell r="J1899">
            <v>186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0</v>
          </cell>
          <cell r="X1899">
            <v>0</v>
          </cell>
          <cell r="Y1899" t="str">
            <v>SHENZHEN</v>
          </cell>
        </row>
        <row r="1900">
          <cell r="B1900" t="str">
            <v>G0097446</v>
          </cell>
          <cell r="C1900" t="str">
            <v>Index Button - Cold</v>
          </cell>
          <cell r="D1900" t="str">
            <v>Gerber Brass.Parts</v>
          </cell>
          <cell r="E1900" t="str">
            <v>Part/Accessory</v>
          </cell>
          <cell r="F1900" t="str">
            <v>Active</v>
          </cell>
          <cell r="G1900" t="str">
            <v>P</v>
          </cell>
          <cell r="H1900" t="str">
            <v>1524</v>
          </cell>
          <cell r="I1900">
            <v>0.19</v>
          </cell>
          <cell r="J1900">
            <v>99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  <cell r="W1900">
            <v>0</v>
          </cell>
          <cell r="X1900">
            <v>0</v>
          </cell>
          <cell r="Y1900" t="str">
            <v>SHENZHEN</v>
          </cell>
        </row>
        <row r="1901">
          <cell r="B1901" t="str">
            <v>G0097499</v>
          </cell>
          <cell r="C1901" t="str">
            <v>Ball Valve Assembly</v>
          </cell>
          <cell r="D1901" t="str">
            <v>Gerber Brass.Parts</v>
          </cell>
          <cell r="E1901" t="str">
            <v>Part/Accessory</v>
          </cell>
          <cell r="F1901" t="str">
            <v>Active</v>
          </cell>
          <cell r="G1901" t="str">
            <v>P</v>
          </cell>
          <cell r="H1901" t="str">
            <v>1524</v>
          </cell>
          <cell r="I1901">
            <v>1.25</v>
          </cell>
          <cell r="J1901">
            <v>12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  <cell r="W1901">
            <v>0</v>
          </cell>
          <cell r="X1901">
            <v>0</v>
          </cell>
          <cell r="Y1901" t="str">
            <v>SHENZHEN</v>
          </cell>
        </row>
        <row r="1902">
          <cell r="B1902" t="str">
            <v>G0097549</v>
          </cell>
          <cell r="C1902" t="str">
            <v>Spray Holder Assembly for Allerton &amp; Viper Chrome</v>
          </cell>
          <cell r="D1902" t="str">
            <v>Gerber Brass.Parts</v>
          </cell>
          <cell r="E1902" t="str">
            <v>Part/Accessory</v>
          </cell>
          <cell r="F1902" t="str">
            <v>Active</v>
          </cell>
          <cell r="G1902" t="str">
            <v>P</v>
          </cell>
          <cell r="H1902" t="str">
            <v>1524</v>
          </cell>
          <cell r="I1902">
            <v>0.81700000000000006</v>
          </cell>
          <cell r="J1902">
            <v>147</v>
          </cell>
          <cell r="K1902">
            <v>0</v>
          </cell>
          <cell r="L1902">
            <v>0</v>
          </cell>
          <cell r="M1902">
            <v>1</v>
          </cell>
          <cell r="N1902">
            <v>1</v>
          </cell>
          <cell r="O1902">
            <v>1</v>
          </cell>
          <cell r="P1902">
            <v>1</v>
          </cell>
          <cell r="Q1902">
            <v>1</v>
          </cell>
          <cell r="R1902">
            <v>1</v>
          </cell>
          <cell r="S1902">
            <v>1</v>
          </cell>
          <cell r="T1902">
            <v>1</v>
          </cell>
          <cell r="U1902">
            <v>1</v>
          </cell>
          <cell r="V1902">
            <v>1</v>
          </cell>
          <cell r="W1902">
            <v>1</v>
          </cell>
          <cell r="X1902">
            <v>1</v>
          </cell>
          <cell r="Y1902" t="str">
            <v>SHENZHEN</v>
          </cell>
        </row>
        <row r="1903">
          <cell r="B1903" t="str">
            <v>G0097549BN</v>
          </cell>
          <cell r="C1903" t="str">
            <v>Spray Holder Assembly for Allerton &amp; Viper Brushed Nickel</v>
          </cell>
          <cell r="D1903" t="str">
            <v>Gerber Brass.Parts</v>
          </cell>
          <cell r="E1903" t="str">
            <v>Part/Accessory</v>
          </cell>
          <cell r="F1903" t="str">
            <v>Active</v>
          </cell>
          <cell r="G1903" t="str">
            <v>P</v>
          </cell>
          <cell r="H1903" t="str">
            <v>1524</v>
          </cell>
          <cell r="I1903">
            <v>1.8800000000000001</v>
          </cell>
          <cell r="J1903">
            <v>5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  <cell r="W1903">
            <v>0</v>
          </cell>
          <cell r="X1903">
            <v>0</v>
          </cell>
          <cell r="Y1903" t="str">
            <v>SHENZHEN</v>
          </cell>
        </row>
        <row r="1904">
          <cell r="B1904" t="str">
            <v>G0097555</v>
          </cell>
          <cell r="C1904" t="str">
            <v>Aerator Kit 1.5gpm Aerated Standard Male Chrome</v>
          </cell>
          <cell r="D1904" t="str">
            <v>Gerber Brass.Parts</v>
          </cell>
          <cell r="E1904" t="str">
            <v>Part/Accessory</v>
          </cell>
          <cell r="F1904" t="str">
            <v>Active</v>
          </cell>
          <cell r="G1904" t="str">
            <v>P</v>
          </cell>
          <cell r="H1904" t="str">
            <v>1524</v>
          </cell>
          <cell r="I1904">
            <v>1.2190000000000001</v>
          </cell>
          <cell r="J1904">
            <v>99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  <cell r="W1904">
            <v>0</v>
          </cell>
          <cell r="X1904">
            <v>0</v>
          </cell>
          <cell r="Y1904" t="str">
            <v>SHENZHEN</v>
          </cell>
        </row>
        <row r="1905">
          <cell r="B1905" t="str">
            <v>G0097555BN</v>
          </cell>
          <cell r="C1905" t="str">
            <v>Aerator Kit 1.5gpm Aerated Standard Male Brushed Nickel</v>
          </cell>
          <cell r="D1905" t="str">
            <v>Gerber Brass.Parts</v>
          </cell>
          <cell r="E1905" t="str">
            <v>Part/Accessory</v>
          </cell>
          <cell r="F1905" t="str">
            <v>Active</v>
          </cell>
          <cell r="G1905" t="str">
            <v>P</v>
          </cell>
          <cell r="H1905" t="str">
            <v>1524</v>
          </cell>
          <cell r="I1905">
            <v>1.2390000000000001</v>
          </cell>
          <cell r="J1905">
            <v>19</v>
          </cell>
          <cell r="K1905">
            <v>0</v>
          </cell>
          <cell r="L1905">
            <v>0</v>
          </cell>
          <cell r="M1905"/>
          <cell r="N1905"/>
          <cell r="O1905"/>
          <cell r="P1905"/>
          <cell r="Q1905"/>
          <cell r="R1905"/>
          <cell r="S1905"/>
          <cell r="T1905"/>
          <cell r="U1905"/>
          <cell r="V1905"/>
          <cell r="W1905"/>
          <cell r="X1905"/>
          <cell r="Y1905" t="str">
            <v>SHENZHEN</v>
          </cell>
        </row>
        <row r="1906">
          <cell r="B1906" t="str">
            <v>G0097556</v>
          </cell>
          <cell r="C1906" t="str">
            <v>Pop-Up Plunger Flange Assy Chrome</v>
          </cell>
          <cell r="D1906" t="str">
            <v>Gerber Brass.Parts</v>
          </cell>
          <cell r="E1906" t="str">
            <v>Part/Accessory</v>
          </cell>
          <cell r="F1906" t="str">
            <v>Active</v>
          </cell>
          <cell r="G1906" t="str">
            <v>P</v>
          </cell>
          <cell r="H1906" t="str">
            <v>1524</v>
          </cell>
          <cell r="I1906">
            <v>0.2</v>
          </cell>
          <cell r="J1906">
            <v>47</v>
          </cell>
          <cell r="K1906">
            <v>0</v>
          </cell>
          <cell r="L1906">
            <v>0</v>
          </cell>
          <cell r="M1906"/>
          <cell r="N1906"/>
          <cell r="O1906"/>
          <cell r="P1906"/>
          <cell r="Q1906"/>
          <cell r="R1906"/>
          <cell r="S1906"/>
          <cell r="T1906"/>
          <cell r="U1906"/>
          <cell r="V1906"/>
          <cell r="W1906"/>
          <cell r="X1906"/>
          <cell r="Y1906" t="str">
            <v>SHENZHEN</v>
          </cell>
        </row>
        <row r="1907">
          <cell r="B1907" t="str">
            <v>G0097596</v>
          </cell>
          <cell r="C1907" t="str">
            <v>Logan Square Metal Handle Assembly for Tub &amp; Shower Chrome</v>
          </cell>
          <cell r="D1907" t="str">
            <v>Gerber Brass.Parts</v>
          </cell>
          <cell r="E1907" t="str">
            <v>Logan Square</v>
          </cell>
          <cell r="F1907" t="str">
            <v>Active</v>
          </cell>
          <cell r="G1907" t="str">
            <v>P</v>
          </cell>
          <cell r="H1907" t="str">
            <v>1524</v>
          </cell>
          <cell r="I1907">
            <v>4.391</v>
          </cell>
          <cell r="J1907">
            <v>10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0</v>
          </cell>
          <cell r="P1907">
            <v>0</v>
          </cell>
          <cell r="Q1907">
            <v>1</v>
          </cell>
          <cell r="R1907">
            <v>1</v>
          </cell>
          <cell r="S1907">
            <v>1</v>
          </cell>
          <cell r="T1907">
            <v>1</v>
          </cell>
          <cell r="U1907">
            <v>1</v>
          </cell>
          <cell r="V1907">
            <v>1</v>
          </cell>
          <cell r="W1907">
            <v>1</v>
          </cell>
          <cell r="X1907">
            <v>1</v>
          </cell>
          <cell r="Y1907" t="str">
            <v>PLANDROP25</v>
          </cell>
        </row>
        <row r="1908">
          <cell r="B1908" t="str">
            <v>G0097596BN</v>
          </cell>
          <cell r="C1908" t="str">
            <v>Logan Square Metal Handle Assembly for Tub &amp; Shower Brushed Nickel</v>
          </cell>
          <cell r="D1908" t="str">
            <v>Gerber Brass.Parts</v>
          </cell>
          <cell r="E1908" t="str">
            <v>Logan Square</v>
          </cell>
          <cell r="F1908" t="str">
            <v>Active</v>
          </cell>
          <cell r="G1908" t="str">
            <v>P</v>
          </cell>
          <cell r="H1908" t="str">
            <v>1524</v>
          </cell>
          <cell r="I1908">
            <v>5.24</v>
          </cell>
          <cell r="J1908">
            <v>13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  <cell r="X1908">
            <v>0</v>
          </cell>
          <cell r="Y1908" t="str">
            <v>PLANDROP25</v>
          </cell>
        </row>
        <row r="1909">
          <cell r="B1909" t="str">
            <v>G0097600</v>
          </cell>
          <cell r="C1909" t="str">
            <v>Escutcheon (90-262) w/ Set Screw (90-481) Chrome</v>
          </cell>
          <cell r="D1909" t="str">
            <v>Gerber Brass.Parts</v>
          </cell>
          <cell r="E1909" t="str">
            <v>Part/Accessory</v>
          </cell>
          <cell r="F1909" t="str">
            <v>Active</v>
          </cell>
          <cell r="G1909" t="str">
            <v>P</v>
          </cell>
          <cell r="H1909" t="str">
            <v>1524</v>
          </cell>
          <cell r="I1909">
            <v>1.74</v>
          </cell>
          <cell r="J1909">
            <v>358</v>
          </cell>
          <cell r="K1909">
            <v>0</v>
          </cell>
          <cell r="L1909">
            <v>108</v>
          </cell>
          <cell r="M1909">
            <v>104</v>
          </cell>
          <cell r="N1909">
            <v>162</v>
          </cell>
          <cell r="O1909">
            <v>103</v>
          </cell>
          <cell r="P1909">
            <v>98</v>
          </cell>
          <cell r="Q1909">
            <v>59</v>
          </cell>
          <cell r="R1909">
            <v>44</v>
          </cell>
          <cell r="S1909">
            <v>80</v>
          </cell>
          <cell r="T1909">
            <v>117</v>
          </cell>
          <cell r="U1909">
            <v>96</v>
          </cell>
          <cell r="V1909">
            <v>74</v>
          </cell>
          <cell r="W1909">
            <v>116</v>
          </cell>
          <cell r="X1909">
            <v>139</v>
          </cell>
          <cell r="Y1909" t="str">
            <v>SHENZHEN</v>
          </cell>
        </row>
        <row r="1910">
          <cell r="B1910" t="str">
            <v>G0097613</v>
          </cell>
          <cell r="C1910" t="str">
            <v>3 Valve Regular Body Ceramic Conversion Kit</v>
          </cell>
          <cell r="D1910" t="str">
            <v>Gerber Brass.Parts</v>
          </cell>
          <cell r="E1910" t="str">
            <v>Part/Accessory</v>
          </cell>
          <cell r="F1910" t="str">
            <v>Active</v>
          </cell>
          <cell r="G1910" t="str">
            <v>P</v>
          </cell>
          <cell r="H1910" t="str">
            <v>G00088</v>
          </cell>
          <cell r="I1910">
            <v>8.9134099999999989</v>
          </cell>
          <cell r="J1910">
            <v>8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0</v>
          </cell>
          <cell r="P1910">
            <v>0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  <cell r="X1910">
            <v>0</v>
          </cell>
          <cell r="Y1910" t="str">
            <v>LAREDO</v>
          </cell>
        </row>
        <row r="1911">
          <cell r="B1911" t="str">
            <v>G0097620</v>
          </cell>
          <cell r="C1911" t="str">
            <v>Aerator Kit 2.2gpm Standard Male Chrome</v>
          </cell>
          <cell r="D1911" t="str">
            <v>Gerber Brass.Parts</v>
          </cell>
          <cell r="E1911" t="str">
            <v>Part/Accessory</v>
          </cell>
          <cell r="F1911" t="str">
            <v>Active</v>
          </cell>
          <cell r="G1911" t="str">
            <v>P</v>
          </cell>
          <cell r="H1911" t="str">
            <v>1524</v>
          </cell>
          <cell r="I1911">
            <v>1.2490000000000001</v>
          </cell>
          <cell r="J1911">
            <v>147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0</v>
          </cell>
          <cell r="P1911">
            <v>0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  <cell r="X1911">
            <v>0</v>
          </cell>
          <cell r="Y1911" t="str">
            <v>SHENZHEN</v>
          </cell>
        </row>
        <row r="1912">
          <cell r="B1912" t="str">
            <v>G0097620BN</v>
          </cell>
          <cell r="C1912" t="str">
            <v>Aerator Kit 2.2gpm Standard Male Brushed Nickel</v>
          </cell>
          <cell r="D1912" t="str">
            <v>Gerber Brass.Parts</v>
          </cell>
          <cell r="E1912" t="str">
            <v>Part/Accessory</v>
          </cell>
          <cell r="F1912" t="str">
            <v>Active</v>
          </cell>
          <cell r="G1912" t="str">
            <v>P</v>
          </cell>
          <cell r="H1912" t="str">
            <v>1524</v>
          </cell>
          <cell r="I1912">
            <v>1.5640000000000001</v>
          </cell>
          <cell r="J1912">
            <v>147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0</v>
          </cell>
          <cell r="P1912">
            <v>0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  <cell r="X1912">
            <v>0</v>
          </cell>
          <cell r="Y1912" t="str">
            <v>SHENZHEN</v>
          </cell>
        </row>
        <row r="1913">
          <cell r="B1913" t="str">
            <v>G0097722</v>
          </cell>
          <cell r="C1913" t="str">
            <v>Maxwell Lift Rod Chrome</v>
          </cell>
          <cell r="D1913" t="str">
            <v>Gerber Brass.Parts</v>
          </cell>
          <cell r="E1913" t="str">
            <v>Maxwell Brass</v>
          </cell>
          <cell r="F1913" t="str">
            <v>Active</v>
          </cell>
          <cell r="G1913" t="str">
            <v>P</v>
          </cell>
          <cell r="H1913" t="str">
            <v>1524</v>
          </cell>
          <cell r="I1913">
            <v>1.43</v>
          </cell>
          <cell r="J1913">
            <v>137</v>
          </cell>
          <cell r="K1913">
            <v>0</v>
          </cell>
          <cell r="L1913">
            <v>12</v>
          </cell>
          <cell r="M1913">
            <v>11</v>
          </cell>
          <cell r="N1913">
            <v>11</v>
          </cell>
          <cell r="O1913">
            <v>12</v>
          </cell>
          <cell r="P1913">
            <v>12</v>
          </cell>
          <cell r="Q1913">
            <v>12</v>
          </cell>
          <cell r="R1913">
            <v>11</v>
          </cell>
          <cell r="S1913">
            <v>13</v>
          </cell>
          <cell r="T1913">
            <v>12</v>
          </cell>
          <cell r="U1913">
            <v>12</v>
          </cell>
          <cell r="V1913">
            <v>13</v>
          </cell>
          <cell r="W1913">
            <v>11</v>
          </cell>
          <cell r="X1913">
            <v>13</v>
          </cell>
          <cell r="Y1913" t="str">
            <v>SHENZHEN</v>
          </cell>
        </row>
        <row r="1914">
          <cell r="B1914" t="str">
            <v>G0097722BN</v>
          </cell>
          <cell r="C1914" t="str">
            <v>Maxwell Lift Rod Brushed Nickel</v>
          </cell>
          <cell r="D1914" t="str">
            <v>Gerber Brass.Parts</v>
          </cell>
          <cell r="E1914" t="str">
            <v>Maxwell Brass</v>
          </cell>
          <cell r="F1914" t="str">
            <v>Active</v>
          </cell>
          <cell r="G1914" t="str">
            <v>P</v>
          </cell>
          <cell r="H1914" t="str">
            <v>1524</v>
          </cell>
          <cell r="I1914">
            <v>1.351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0</v>
          </cell>
          <cell r="P1914">
            <v>0</v>
          </cell>
          <cell r="Q1914">
            <v>0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  <cell r="X1914">
            <v>0</v>
          </cell>
          <cell r="Y1914" t="str">
            <v>SHENZHEN</v>
          </cell>
        </row>
        <row r="1915">
          <cell r="B1915" t="str">
            <v>G0097730</v>
          </cell>
          <cell r="C1915" t="str">
            <v>Ball &amp; Rod for Lavatory Drain Chrome</v>
          </cell>
          <cell r="D1915" t="str">
            <v>Gerber Brass.Parts</v>
          </cell>
          <cell r="E1915" t="str">
            <v>Part/Accessory</v>
          </cell>
          <cell r="F1915" t="str">
            <v>Active</v>
          </cell>
          <cell r="G1915" t="str">
            <v>P</v>
          </cell>
          <cell r="H1915" t="str">
            <v>1524</v>
          </cell>
          <cell r="I1915">
            <v>0.87</v>
          </cell>
          <cell r="J1915">
            <v>404</v>
          </cell>
          <cell r="K1915">
            <v>0</v>
          </cell>
          <cell r="L1915">
            <v>41</v>
          </cell>
          <cell r="M1915">
            <v>49</v>
          </cell>
          <cell r="N1915">
            <v>31</v>
          </cell>
          <cell r="O1915">
            <v>34</v>
          </cell>
          <cell r="P1915">
            <v>43</v>
          </cell>
          <cell r="Q1915">
            <v>50</v>
          </cell>
          <cell r="R1915">
            <v>43</v>
          </cell>
          <cell r="S1915">
            <v>39</v>
          </cell>
          <cell r="T1915">
            <v>25</v>
          </cell>
          <cell r="U1915">
            <v>50</v>
          </cell>
          <cell r="V1915">
            <v>35</v>
          </cell>
          <cell r="W1915">
            <v>55</v>
          </cell>
          <cell r="X1915">
            <v>49</v>
          </cell>
          <cell r="Y1915" t="str">
            <v>SHENZHEN</v>
          </cell>
        </row>
        <row r="1916">
          <cell r="B1916" t="str">
            <v>G0097731</v>
          </cell>
          <cell r="C1916" t="str">
            <v>Pop-Up Plunger &amp; O-Ring Assembly Chrome</v>
          </cell>
          <cell r="D1916" t="str">
            <v>Gerber Brass.Parts</v>
          </cell>
          <cell r="E1916" t="str">
            <v>Part/Accessory</v>
          </cell>
          <cell r="F1916" t="str">
            <v>Active</v>
          </cell>
          <cell r="G1916" t="str">
            <v>P</v>
          </cell>
          <cell r="H1916" t="str">
            <v>1524</v>
          </cell>
          <cell r="I1916">
            <v>0.71</v>
          </cell>
          <cell r="J1916">
            <v>280</v>
          </cell>
          <cell r="K1916">
            <v>0</v>
          </cell>
          <cell r="L1916">
            <v>25</v>
          </cell>
          <cell r="M1916">
            <v>33</v>
          </cell>
          <cell r="N1916">
            <v>28</v>
          </cell>
          <cell r="O1916">
            <v>18</v>
          </cell>
          <cell r="P1916">
            <v>24</v>
          </cell>
          <cell r="Q1916">
            <v>30</v>
          </cell>
          <cell r="R1916">
            <v>42</v>
          </cell>
          <cell r="S1916">
            <v>51</v>
          </cell>
          <cell r="T1916">
            <v>37</v>
          </cell>
          <cell r="U1916">
            <v>35</v>
          </cell>
          <cell r="V1916">
            <v>197</v>
          </cell>
          <cell r="W1916">
            <v>50</v>
          </cell>
          <cell r="X1916">
            <v>39</v>
          </cell>
          <cell r="Y1916" t="str">
            <v>SHENZHEN</v>
          </cell>
        </row>
        <row r="1917">
          <cell r="B1917" t="str">
            <v>G0097734</v>
          </cell>
          <cell r="C1917" t="str">
            <v>Ball Rod Nut Clevis Assembly Pkgd Chrome</v>
          </cell>
          <cell r="D1917" t="str">
            <v>Gerber Brass.Parts</v>
          </cell>
          <cell r="E1917" t="str">
            <v>Part/Accessory</v>
          </cell>
          <cell r="F1917" t="str">
            <v>Active</v>
          </cell>
          <cell r="G1917" t="str">
            <v>P</v>
          </cell>
          <cell r="H1917" t="str">
            <v>1524</v>
          </cell>
          <cell r="I1917">
            <v>0.97</v>
          </cell>
          <cell r="J1917">
            <v>560</v>
          </cell>
          <cell r="K1917">
            <v>0</v>
          </cell>
          <cell r="L1917">
            <v>42</v>
          </cell>
          <cell r="M1917">
            <v>80</v>
          </cell>
          <cell r="N1917">
            <v>66</v>
          </cell>
          <cell r="O1917">
            <v>31</v>
          </cell>
          <cell r="P1917">
            <v>19</v>
          </cell>
          <cell r="Q1917">
            <v>21</v>
          </cell>
          <cell r="R1917">
            <v>23</v>
          </cell>
          <cell r="S1917">
            <v>71</v>
          </cell>
          <cell r="T1917">
            <v>70</v>
          </cell>
          <cell r="U1917">
            <v>73</v>
          </cell>
          <cell r="V1917">
            <v>90</v>
          </cell>
          <cell r="W1917">
            <v>56</v>
          </cell>
          <cell r="X1917">
            <v>33</v>
          </cell>
          <cell r="Y1917" t="str">
            <v>SHENZHEN</v>
          </cell>
        </row>
        <row r="1918">
          <cell r="B1918" t="str">
            <v>G0097800</v>
          </cell>
          <cell r="C1918" t="str">
            <v>Plastic Locknut And Shank Nut S/A</v>
          </cell>
          <cell r="D1918" t="str">
            <v>Gerber Brass.Parts</v>
          </cell>
          <cell r="E1918" t="str">
            <v>Part/Accessory</v>
          </cell>
          <cell r="F1918" t="str">
            <v>Active</v>
          </cell>
          <cell r="G1918" t="str">
            <v>P</v>
          </cell>
          <cell r="H1918" t="str">
            <v>G00088</v>
          </cell>
          <cell r="I1918">
            <v>0.74399999999999999</v>
          </cell>
          <cell r="J1918">
            <v>6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0</v>
          </cell>
          <cell r="P1918">
            <v>0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  <cell r="X1918">
            <v>0</v>
          </cell>
          <cell r="Y1918" t="str">
            <v>LAREDO</v>
          </cell>
        </row>
        <row r="1919">
          <cell r="B1919" t="str">
            <v>G0097804</v>
          </cell>
          <cell r="C1919" t="str">
            <v>Brass Locknut S/A</v>
          </cell>
          <cell r="D1919" t="str">
            <v>Gerber Brass.Parts</v>
          </cell>
          <cell r="E1919" t="str">
            <v>Part/Accessory</v>
          </cell>
          <cell r="F1919" t="str">
            <v>Active</v>
          </cell>
          <cell r="G1919" t="str">
            <v>P</v>
          </cell>
          <cell r="H1919" t="str">
            <v>1524</v>
          </cell>
          <cell r="I1919">
            <v>2.3760000000000003</v>
          </cell>
          <cell r="J1919">
            <v>187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0</v>
          </cell>
          <cell r="P1919">
            <v>0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  <cell r="X1919">
            <v>0</v>
          </cell>
          <cell r="Y1919" t="str">
            <v>SHENZHEN</v>
          </cell>
        </row>
        <row r="1920">
          <cell r="B1920" t="str">
            <v>G0097807</v>
          </cell>
          <cell r="C1920" t="str">
            <v>Index Buttons (Hot &amp; Cold) &amp; Screws for Crystal &amp; Os Handles</v>
          </cell>
          <cell r="D1920" t="str">
            <v>Gerber Brass.Parts</v>
          </cell>
          <cell r="E1920" t="str">
            <v>Part/Accessory</v>
          </cell>
          <cell r="F1920" t="str">
            <v>Active</v>
          </cell>
          <cell r="G1920" t="str">
            <v>P</v>
          </cell>
          <cell r="H1920" t="str">
            <v>1524</v>
          </cell>
          <cell r="I1920">
            <v>0.70000000000000007</v>
          </cell>
          <cell r="J1920">
            <v>168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0</v>
          </cell>
          <cell r="P1920">
            <v>0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0</v>
          </cell>
          <cell r="W1920">
            <v>0</v>
          </cell>
          <cell r="X1920">
            <v>0</v>
          </cell>
          <cell r="Y1920" t="str">
            <v>SHENZHEN</v>
          </cell>
        </row>
        <row r="1921">
          <cell r="B1921" t="str">
            <v>G0097812</v>
          </cell>
          <cell r="C1921" t="str">
            <v>Brass Nut &amp; Rubber Washer</v>
          </cell>
          <cell r="D1921" t="str">
            <v>Gerber Brass.Parts</v>
          </cell>
          <cell r="E1921" t="str">
            <v>Part/Accessory</v>
          </cell>
          <cell r="F1921" t="str">
            <v>Active</v>
          </cell>
          <cell r="G1921" t="str">
            <v>P</v>
          </cell>
          <cell r="H1921" t="str">
            <v>G00088</v>
          </cell>
          <cell r="I1921">
            <v>2.2213099999999999</v>
          </cell>
          <cell r="J1921">
            <v>2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0</v>
          </cell>
          <cell r="X1921">
            <v>0</v>
          </cell>
          <cell r="Y1921" t="str">
            <v>LAREDO</v>
          </cell>
        </row>
        <row r="1922">
          <cell r="B1922" t="str">
            <v>G0097814</v>
          </cell>
          <cell r="C1922" t="str">
            <v>Zinc Slipnut &amp; Rubber Washer for Brass Drains</v>
          </cell>
          <cell r="D1922" t="str">
            <v>Gerber Brass.Parts</v>
          </cell>
          <cell r="E1922" t="str">
            <v>Part/Accessory</v>
          </cell>
          <cell r="F1922" t="str">
            <v>Active</v>
          </cell>
          <cell r="G1922" t="str">
            <v>P</v>
          </cell>
          <cell r="H1922" t="str">
            <v>G00088</v>
          </cell>
          <cell r="I1922">
            <v>1.0848100000000001</v>
          </cell>
          <cell r="J1922">
            <v>43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0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  <cell r="X1922">
            <v>0</v>
          </cell>
          <cell r="Y1922" t="str">
            <v>LAREDO</v>
          </cell>
        </row>
        <row r="1923">
          <cell r="B1923" t="str">
            <v>G0097818</v>
          </cell>
          <cell r="C1923" t="str">
            <v>Index Handle Cap Assembly - Hot &amp; Cold</v>
          </cell>
          <cell r="D1923" t="str">
            <v>Gerber Brass.Parts</v>
          </cell>
          <cell r="E1923" t="str">
            <v>Part/Accessory</v>
          </cell>
          <cell r="F1923" t="str">
            <v>Active</v>
          </cell>
          <cell r="G1923" t="str">
            <v>P</v>
          </cell>
          <cell r="H1923" t="str">
            <v>G00088</v>
          </cell>
          <cell r="I1923">
            <v>1.6810799999999999</v>
          </cell>
          <cell r="J1923">
            <v>20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0</v>
          </cell>
          <cell r="P1923">
            <v>0</v>
          </cell>
          <cell r="Q1923">
            <v>0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  <cell r="X1923">
            <v>0</v>
          </cell>
          <cell r="Y1923" t="str">
            <v>LAREDO</v>
          </cell>
        </row>
        <row r="1924">
          <cell r="B1924" t="str">
            <v>G0097819</v>
          </cell>
          <cell r="C1924" t="str">
            <v>Coupling Nuts Set (Bag of 2)</v>
          </cell>
          <cell r="D1924" t="str">
            <v>Gerber Brass.Parts</v>
          </cell>
          <cell r="E1924" t="str">
            <v>Part/Accessory</v>
          </cell>
          <cell r="F1924" t="str">
            <v>Active</v>
          </cell>
          <cell r="G1924" t="str">
            <v>P</v>
          </cell>
          <cell r="H1924" t="str">
            <v>1524</v>
          </cell>
          <cell r="I1924">
            <v>0.81</v>
          </cell>
          <cell r="J1924">
            <v>214</v>
          </cell>
          <cell r="K1924">
            <v>0</v>
          </cell>
          <cell r="L1924">
            <v>54</v>
          </cell>
          <cell r="M1924">
            <v>39</v>
          </cell>
          <cell r="N1924">
            <v>52</v>
          </cell>
          <cell r="O1924">
            <v>53</v>
          </cell>
          <cell r="P1924">
            <v>46</v>
          </cell>
          <cell r="Q1924">
            <v>74</v>
          </cell>
          <cell r="R1924">
            <v>37</v>
          </cell>
          <cell r="S1924">
            <v>57</v>
          </cell>
          <cell r="T1924">
            <v>71</v>
          </cell>
          <cell r="U1924">
            <v>48</v>
          </cell>
          <cell r="V1924">
            <v>52</v>
          </cell>
          <cell r="W1924">
            <v>57</v>
          </cell>
          <cell r="X1924">
            <v>47</v>
          </cell>
          <cell r="Y1924" t="str">
            <v>SHENZHEN</v>
          </cell>
        </row>
        <row r="1925">
          <cell r="B1925" t="str">
            <v>G0097820</v>
          </cell>
          <cell r="C1925" t="str">
            <v>Coupling Nuts Set for Tub &amp; Shower (Bag of 2)</v>
          </cell>
          <cell r="D1925" t="str">
            <v>Gerber Brass.Parts</v>
          </cell>
          <cell r="E1925" t="str">
            <v>Part/Accessory</v>
          </cell>
          <cell r="F1925" t="str">
            <v>Active</v>
          </cell>
          <cell r="G1925" t="str">
            <v>P</v>
          </cell>
          <cell r="H1925" t="str">
            <v>1524</v>
          </cell>
          <cell r="I1925">
            <v>1.75</v>
          </cell>
          <cell r="J1925">
            <v>132</v>
          </cell>
          <cell r="K1925">
            <v>0</v>
          </cell>
          <cell r="L1925">
            <v>6</v>
          </cell>
          <cell r="M1925">
            <v>7</v>
          </cell>
          <cell r="N1925">
            <v>6</v>
          </cell>
          <cell r="O1925">
            <v>5</v>
          </cell>
          <cell r="P1925">
            <v>6</v>
          </cell>
          <cell r="Q1925">
            <v>3</v>
          </cell>
          <cell r="R1925">
            <v>6</v>
          </cell>
          <cell r="S1925">
            <v>4</v>
          </cell>
          <cell r="T1925">
            <v>9</v>
          </cell>
          <cell r="U1925">
            <v>3</v>
          </cell>
          <cell r="V1925">
            <v>4</v>
          </cell>
          <cell r="W1925">
            <v>13</v>
          </cell>
          <cell r="X1925">
            <v>11</v>
          </cell>
          <cell r="Y1925" t="str">
            <v>SHENZHEN</v>
          </cell>
        </row>
        <row r="1926">
          <cell r="B1926" t="str">
            <v>G0097850</v>
          </cell>
          <cell r="C1926" t="str">
            <v>Shoe Plug Assembly for Autotrip Chrome</v>
          </cell>
          <cell r="D1926" t="str">
            <v>Gerber Brass.Parts</v>
          </cell>
          <cell r="E1926" t="str">
            <v>Part/Accessory</v>
          </cell>
          <cell r="F1926" t="str">
            <v>Active</v>
          </cell>
          <cell r="G1926" t="str">
            <v>P</v>
          </cell>
          <cell r="H1926" t="str">
            <v>13731</v>
          </cell>
          <cell r="I1926">
            <v>6.25</v>
          </cell>
          <cell r="J1926">
            <v>27</v>
          </cell>
          <cell r="K1926">
            <v>0</v>
          </cell>
          <cell r="L1926">
            <v>47</v>
          </cell>
          <cell r="M1926">
            <v>22</v>
          </cell>
          <cell r="N1926">
            <v>22</v>
          </cell>
          <cell r="O1926">
            <v>37</v>
          </cell>
          <cell r="P1926">
            <v>41</v>
          </cell>
          <cell r="Q1926">
            <v>22</v>
          </cell>
          <cell r="R1926">
            <v>11</v>
          </cell>
          <cell r="S1926">
            <v>16</v>
          </cell>
          <cell r="T1926">
            <v>5</v>
          </cell>
          <cell r="U1926">
            <v>12</v>
          </cell>
          <cell r="V1926">
            <v>25</v>
          </cell>
          <cell r="W1926">
            <v>10</v>
          </cell>
          <cell r="X1926">
            <v>11</v>
          </cell>
          <cell r="Y1926" t="str">
            <v>RUNNER-NIN</v>
          </cell>
        </row>
        <row r="1927">
          <cell r="B1927" t="str">
            <v>G0097851</v>
          </cell>
          <cell r="C1927" t="str">
            <v>Autotrip Drain Assembly Chrome</v>
          </cell>
          <cell r="D1927" t="str">
            <v>Gerber Brass.Parts</v>
          </cell>
          <cell r="E1927" t="str">
            <v>Part/Accessory</v>
          </cell>
          <cell r="F1927" t="str">
            <v>Active</v>
          </cell>
          <cell r="G1927" t="str">
            <v>P</v>
          </cell>
          <cell r="H1927" t="str">
            <v>13731</v>
          </cell>
          <cell r="I1927">
            <v>2.33</v>
          </cell>
          <cell r="J1927">
            <v>110</v>
          </cell>
          <cell r="K1927">
            <v>0</v>
          </cell>
          <cell r="L1927">
            <v>21</v>
          </cell>
          <cell r="M1927">
            <v>12</v>
          </cell>
          <cell r="N1927">
            <v>12</v>
          </cell>
          <cell r="O1927">
            <v>27</v>
          </cell>
          <cell r="P1927">
            <v>27</v>
          </cell>
          <cell r="Q1927">
            <v>16</v>
          </cell>
          <cell r="R1927">
            <v>18</v>
          </cell>
          <cell r="S1927">
            <v>18</v>
          </cell>
          <cell r="T1927">
            <v>18</v>
          </cell>
          <cell r="U1927">
            <v>15</v>
          </cell>
          <cell r="V1927">
            <v>17</v>
          </cell>
          <cell r="W1927">
            <v>13</v>
          </cell>
          <cell r="X1927">
            <v>14</v>
          </cell>
          <cell r="Y1927" t="str">
            <v>RUNNER-NIN</v>
          </cell>
        </row>
        <row r="1928">
          <cell r="B1928" t="str">
            <v>G0097880</v>
          </cell>
          <cell r="C1928" t="str">
            <v>Pop-Up Plunger &amp; Shoe Plug Subassembly Chrome</v>
          </cell>
          <cell r="D1928" t="str">
            <v>Gerber Brass.Parts</v>
          </cell>
          <cell r="E1928" t="str">
            <v>Part/Accessory</v>
          </cell>
          <cell r="F1928" t="str">
            <v>Active</v>
          </cell>
          <cell r="G1928" t="str">
            <v>P</v>
          </cell>
          <cell r="H1928" t="str">
            <v>1524</v>
          </cell>
          <cell r="I1928">
            <v>5.92</v>
          </cell>
          <cell r="J1928">
            <v>20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20</v>
          </cell>
          <cell r="Q1928">
            <v>0</v>
          </cell>
          <cell r="R1928">
            <v>0</v>
          </cell>
          <cell r="S1928">
            <v>0</v>
          </cell>
          <cell r="T1928">
            <v>21</v>
          </cell>
          <cell r="U1928">
            <v>0</v>
          </cell>
          <cell r="V1928">
            <v>0</v>
          </cell>
          <cell r="W1928">
            <v>0</v>
          </cell>
          <cell r="X1928">
            <v>20</v>
          </cell>
          <cell r="Y1928" t="str">
            <v>SHENZHEN</v>
          </cell>
        </row>
        <row r="1929">
          <cell r="B1929" t="str">
            <v>G0097905</v>
          </cell>
          <cell r="C1929" t="str">
            <v>Maxwell Metal Blade Handle in Chrome with Large Hot &amp; Cold &amp; Blank Caps</v>
          </cell>
          <cell r="D1929" t="str">
            <v>Gerber Brass.Parts</v>
          </cell>
          <cell r="E1929" t="str">
            <v>Maxwell Brass</v>
          </cell>
          <cell r="F1929" t="str">
            <v>Active</v>
          </cell>
          <cell r="G1929" t="str">
            <v>P</v>
          </cell>
          <cell r="H1929" t="str">
            <v>1524</v>
          </cell>
          <cell r="I1929">
            <v>2.0100000000000002</v>
          </cell>
          <cell r="J1929">
            <v>440</v>
          </cell>
          <cell r="K1929">
            <v>0</v>
          </cell>
          <cell r="L1929">
            <v>0</v>
          </cell>
          <cell r="M1929">
            <v>1</v>
          </cell>
          <cell r="N1929">
            <v>1</v>
          </cell>
          <cell r="O1929">
            <v>1</v>
          </cell>
          <cell r="P1929">
            <v>1</v>
          </cell>
          <cell r="Q1929">
            <v>1</v>
          </cell>
          <cell r="R1929">
            <v>1</v>
          </cell>
          <cell r="S1929">
            <v>1</v>
          </cell>
          <cell r="T1929">
            <v>1</v>
          </cell>
          <cell r="U1929">
            <v>1</v>
          </cell>
          <cell r="V1929">
            <v>1</v>
          </cell>
          <cell r="W1929">
            <v>1</v>
          </cell>
          <cell r="X1929">
            <v>1</v>
          </cell>
          <cell r="Y1929" t="str">
            <v>PLANDROP25</v>
          </cell>
        </row>
        <row r="1930">
          <cell r="B1930" t="str">
            <v>G0097905BN</v>
          </cell>
          <cell r="C1930" t="str">
            <v>Maxwell Metal Blade Handle in Brushed Nickel with Large Hot &amp; Cold &amp; Blank Caps</v>
          </cell>
          <cell r="D1930" t="str">
            <v>Gerber Brass.Parts</v>
          </cell>
          <cell r="E1930" t="str">
            <v>Maxwell Brass</v>
          </cell>
          <cell r="F1930" t="str">
            <v>Active</v>
          </cell>
          <cell r="G1930" t="str">
            <v>P</v>
          </cell>
          <cell r="H1930" t="str">
            <v>1524</v>
          </cell>
          <cell r="I1930">
            <v>2.69</v>
          </cell>
          <cell r="J1930">
            <v>21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0</v>
          </cell>
          <cell r="X1930">
            <v>0</v>
          </cell>
          <cell r="Y1930" t="str">
            <v>PLANDROP25</v>
          </cell>
        </row>
        <row r="1931">
          <cell r="B1931" t="str">
            <v>G0097908</v>
          </cell>
          <cell r="C1931" t="str">
            <v>Standard Metal Handle - Small Hot Chrome</v>
          </cell>
          <cell r="D1931" t="str">
            <v>Gerber Brass.Parts</v>
          </cell>
          <cell r="E1931" t="str">
            <v>Part/Accessory</v>
          </cell>
          <cell r="F1931" t="str">
            <v>Active</v>
          </cell>
          <cell r="G1931" t="str">
            <v>P</v>
          </cell>
          <cell r="H1931" t="str">
            <v>1524</v>
          </cell>
          <cell r="I1931">
            <v>1.5</v>
          </cell>
          <cell r="J1931">
            <v>392</v>
          </cell>
          <cell r="K1931">
            <v>0</v>
          </cell>
          <cell r="L1931">
            <v>48</v>
          </cell>
          <cell r="M1931">
            <v>90</v>
          </cell>
          <cell r="N1931">
            <v>54</v>
          </cell>
          <cell r="O1931">
            <v>39</v>
          </cell>
          <cell r="P1931">
            <v>40</v>
          </cell>
          <cell r="Q1931">
            <v>54</v>
          </cell>
          <cell r="R1931">
            <v>82</v>
          </cell>
          <cell r="S1931">
            <v>27</v>
          </cell>
          <cell r="T1931">
            <v>45</v>
          </cell>
          <cell r="U1931">
            <v>53</v>
          </cell>
          <cell r="V1931">
            <v>88</v>
          </cell>
          <cell r="W1931">
            <v>75</v>
          </cell>
          <cell r="X1931">
            <v>65</v>
          </cell>
          <cell r="Y1931" t="str">
            <v>SHENZHEN</v>
          </cell>
        </row>
        <row r="1932">
          <cell r="B1932" t="str">
            <v>G0097909</v>
          </cell>
          <cell r="C1932" t="str">
            <v>Standard Metal Handle - Small Cold Chrome</v>
          </cell>
          <cell r="D1932" t="str">
            <v>Gerber Brass.Parts</v>
          </cell>
          <cell r="E1932" t="str">
            <v>Part/Accessory</v>
          </cell>
          <cell r="F1932" t="str">
            <v>Active</v>
          </cell>
          <cell r="G1932" t="str">
            <v>P</v>
          </cell>
          <cell r="H1932" t="str">
            <v>1524</v>
          </cell>
          <cell r="I1932">
            <v>1.52</v>
          </cell>
          <cell r="J1932">
            <v>266</v>
          </cell>
          <cell r="K1932">
            <v>0</v>
          </cell>
          <cell r="L1932">
            <v>65</v>
          </cell>
          <cell r="M1932">
            <v>87</v>
          </cell>
          <cell r="N1932">
            <v>70</v>
          </cell>
          <cell r="O1932">
            <v>32</v>
          </cell>
          <cell r="P1932">
            <v>63</v>
          </cell>
          <cell r="Q1932">
            <v>87</v>
          </cell>
          <cell r="R1932">
            <v>35</v>
          </cell>
          <cell r="S1932">
            <v>22</v>
          </cell>
          <cell r="T1932">
            <v>70</v>
          </cell>
          <cell r="U1932">
            <v>71</v>
          </cell>
          <cell r="V1932">
            <v>96</v>
          </cell>
          <cell r="W1932">
            <v>85</v>
          </cell>
          <cell r="X1932">
            <v>67</v>
          </cell>
          <cell r="Y1932" t="str">
            <v>SHENZHEN</v>
          </cell>
        </row>
        <row r="1933">
          <cell r="B1933" t="str">
            <v>G0097912</v>
          </cell>
          <cell r="C1933" t="str">
            <v>Standard Metal Handle - Large Hot Chrome</v>
          </cell>
          <cell r="D1933" t="str">
            <v>Gerber Brass.Parts</v>
          </cell>
          <cell r="E1933" t="str">
            <v>Part/Accessory</v>
          </cell>
          <cell r="F1933" t="str">
            <v>Active</v>
          </cell>
          <cell r="G1933" t="str">
            <v>P</v>
          </cell>
          <cell r="H1933" t="str">
            <v>1524</v>
          </cell>
          <cell r="I1933">
            <v>2.12</v>
          </cell>
          <cell r="J1933">
            <v>269</v>
          </cell>
          <cell r="K1933">
            <v>0</v>
          </cell>
          <cell r="L1933">
            <v>13</v>
          </cell>
          <cell r="M1933">
            <v>8</v>
          </cell>
          <cell r="N1933">
            <v>12</v>
          </cell>
          <cell r="O1933">
            <v>16</v>
          </cell>
          <cell r="P1933">
            <v>14</v>
          </cell>
          <cell r="Q1933">
            <v>10</v>
          </cell>
          <cell r="R1933">
            <v>7</v>
          </cell>
          <cell r="S1933">
            <v>12</v>
          </cell>
          <cell r="T1933">
            <v>17</v>
          </cell>
          <cell r="U1933">
            <v>13</v>
          </cell>
          <cell r="V1933">
            <v>10</v>
          </cell>
          <cell r="W1933">
            <v>7</v>
          </cell>
          <cell r="X1933">
            <v>8</v>
          </cell>
          <cell r="Y1933" t="str">
            <v>SHENZHEN</v>
          </cell>
        </row>
        <row r="1934">
          <cell r="B1934" t="str">
            <v>G0097913</v>
          </cell>
          <cell r="C1934" t="str">
            <v>Standard Metal Handle - Large Cold Chrome</v>
          </cell>
          <cell r="D1934" t="str">
            <v>Gerber Brass.Parts</v>
          </cell>
          <cell r="E1934" t="str">
            <v>Part/Accessory</v>
          </cell>
          <cell r="F1934" t="str">
            <v>Active</v>
          </cell>
          <cell r="G1934" t="str">
            <v>P</v>
          </cell>
          <cell r="H1934" t="str">
            <v>1524</v>
          </cell>
          <cell r="I1934">
            <v>1.82</v>
          </cell>
          <cell r="J1934">
            <v>237</v>
          </cell>
          <cell r="K1934">
            <v>0</v>
          </cell>
          <cell r="L1934">
            <v>7</v>
          </cell>
          <cell r="M1934">
            <v>4</v>
          </cell>
          <cell r="N1934">
            <v>8</v>
          </cell>
          <cell r="O1934">
            <v>6</v>
          </cell>
          <cell r="P1934">
            <v>4</v>
          </cell>
          <cell r="Q1934">
            <v>7</v>
          </cell>
          <cell r="R1934">
            <v>6</v>
          </cell>
          <cell r="S1934">
            <v>14</v>
          </cell>
          <cell r="T1934">
            <v>11</v>
          </cell>
          <cell r="U1934">
            <v>14</v>
          </cell>
          <cell r="V1934">
            <v>9</v>
          </cell>
          <cell r="W1934">
            <v>6</v>
          </cell>
          <cell r="X1934">
            <v>5</v>
          </cell>
          <cell r="Y1934" t="str">
            <v>SHENZHEN</v>
          </cell>
        </row>
        <row r="1935">
          <cell r="B1935" t="str">
            <v>G0097914</v>
          </cell>
          <cell r="C1935" t="str">
            <v>Standard Metal Handle - Large Blank</v>
          </cell>
          <cell r="D1935" t="str">
            <v>Gerber Brass.Parts</v>
          </cell>
          <cell r="E1935" t="str">
            <v>Part/Accessory</v>
          </cell>
          <cell r="F1935" t="str">
            <v>Active</v>
          </cell>
          <cell r="G1935" t="str">
            <v>P</v>
          </cell>
          <cell r="H1935" t="str">
            <v>G00088</v>
          </cell>
          <cell r="I1935">
            <v>2.9135</v>
          </cell>
          <cell r="J1935">
            <v>23</v>
          </cell>
          <cell r="K1935">
            <v>0</v>
          </cell>
          <cell r="L1935">
            <v>11</v>
          </cell>
          <cell r="M1935">
            <v>4</v>
          </cell>
          <cell r="N1935">
            <v>14</v>
          </cell>
          <cell r="O1935">
            <v>17</v>
          </cell>
          <cell r="P1935">
            <v>5</v>
          </cell>
          <cell r="Q1935">
            <v>10</v>
          </cell>
          <cell r="R1935">
            <v>4</v>
          </cell>
          <cell r="S1935">
            <v>11</v>
          </cell>
          <cell r="T1935">
            <v>10</v>
          </cell>
          <cell r="U1935">
            <v>5</v>
          </cell>
          <cell r="V1935">
            <v>6</v>
          </cell>
          <cell r="W1935">
            <v>7</v>
          </cell>
          <cell r="X1935">
            <v>5</v>
          </cell>
          <cell r="Y1935" t="str">
            <v>LAREDO</v>
          </cell>
        </row>
        <row r="1936">
          <cell r="B1936" t="str">
            <v>G0097915</v>
          </cell>
          <cell r="C1936" t="str">
            <v>Standard Metal Handle - Large Hot Chrome</v>
          </cell>
          <cell r="D1936" t="str">
            <v>Gerber Brass.Parts</v>
          </cell>
          <cell r="E1936" t="str">
            <v>Part/Accessory</v>
          </cell>
          <cell r="F1936" t="str">
            <v>Active</v>
          </cell>
          <cell r="G1936" t="str">
            <v>P</v>
          </cell>
          <cell r="H1936" t="str">
            <v>1524</v>
          </cell>
          <cell r="I1936">
            <v>2.0699999999999998</v>
          </cell>
          <cell r="J1936">
            <v>228</v>
          </cell>
          <cell r="K1936">
            <v>0</v>
          </cell>
          <cell r="L1936">
            <v>21</v>
          </cell>
          <cell r="M1936">
            <v>28</v>
          </cell>
          <cell r="N1936">
            <v>26</v>
          </cell>
          <cell r="O1936">
            <v>21</v>
          </cell>
          <cell r="P1936">
            <v>18</v>
          </cell>
          <cell r="Q1936">
            <v>9</v>
          </cell>
          <cell r="R1936">
            <v>13</v>
          </cell>
          <cell r="S1936">
            <v>8</v>
          </cell>
          <cell r="T1936">
            <v>7</v>
          </cell>
          <cell r="U1936">
            <v>19</v>
          </cell>
          <cell r="V1936">
            <v>8</v>
          </cell>
          <cell r="W1936">
            <v>23</v>
          </cell>
          <cell r="X1936">
            <v>8</v>
          </cell>
          <cell r="Y1936" t="str">
            <v>SHENZHEN</v>
          </cell>
        </row>
        <row r="1937">
          <cell r="B1937" t="str">
            <v>G0097916</v>
          </cell>
          <cell r="C1937" t="str">
            <v>Standard Metal Handle - Large Cold Chrome</v>
          </cell>
          <cell r="D1937" t="str">
            <v>Gerber Brass.Parts</v>
          </cell>
          <cell r="E1937" t="str">
            <v>Part/Accessory</v>
          </cell>
          <cell r="F1937" t="str">
            <v>Active</v>
          </cell>
          <cell r="G1937" t="str">
            <v>P</v>
          </cell>
          <cell r="H1937" t="str">
            <v>1524</v>
          </cell>
          <cell r="I1937">
            <v>1.79</v>
          </cell>
          <cell r="J1937">
            <v>245</v>
          </cell>
          <cell r="K1937">
            <v>0</v>
          </cell>
          <cell r="L1937">
            <v>6</v>
          </cell>
          <cell r="M1937">
            <v>13</v>
          </cell>
          <cell r="N1937">
            <v>7</v>
          </cell>
          <cell r="O1937">
            <v>15</v>
          </cell>
          <cell r="P1937">
            <v>14</v>
          </cell>
          <cell r="Q1937">
            <v>9</v>
          </cell>
          <cell r="R1937">
            <v>4</v>
          </cell>
          <cell r="S1937">
            <v>6</v>
          </cell>
          <cell r="T1937">
            <v>5</v>
          </cell>
          <cell r="U1937">
            <v>10</v>
          </cell>
          <cell r="V1937">
            <v>5</v>
          </cell>
          <cell r="W1937">
            <v>5</v>
          </cell>
          <cell r="X1937">
            <v>5</v>
          </cell>
          <cell r="Y1937" t="str">
            <v>SHENZHEN</v>
          </cell>
        </row>
        <row r="1938">
          <cell r="B1938" t="str">
            <v>G0097917</v>
          </cell>
          <cell r="C1938" t="str">
            <v>Standard Metal Handle - Large Blank</v>
          </cell>
          <cell r="D1938" t="str">
            <v>Gerber Brass.Parts</v>
          </cell>
          <cell r="E1938" t="str">
            <v>Part/Accessory</v>
          </cell>
          <cell r="F1938" t="str">
            <v>Active</v>
          </cell>
          <cell r="G1938" t="str">
            <v>P</v>
          </cell>
          <cell r="H1938" t="str">
            <v>G00088</v>
          </cell>
          <cell r="I1938">
            <v>3.0520099999999997</v>
          </cell>
          <cell r="J1938">
            <v>26</v>
          </cell>
          <cell r="K1938">
            <v>0</v>
          </cell>
          <cell r="L1938">
            <v>2</v>
          </cell>
          <cell r="M1938">
            <v>4</v>
          </cell>
          <cell r="N1938">
            <v>4</v>
          </cell>
          <cell r="O1938">
            <v>4</v>
          </cell>
          <cell r="P1938">
            <v>4</v>
          </cell>
          <cell r="Q1938">
            <v>4</v>
          </cell>
          <cell r="R1938">
            <v>4</v>
          </cell>
          <cell r="S1938">
            <v>4</v>
          </cell>
          <cell r="T1938">
            <v>4</v>
          </cell>
          <cell r="U1938">
            <v>4</v>
          </cell>
          <cell r="V1938">
            <v>4</v>
          </cell>
          <cell r="W1938">
            <v>4</v>
          </cell>
          <cell r="X1938">
            <v>4</v>
          </cell>
          <cell r="Y1938" t="str">
            <v>LAREDO</v>
          </cell>
        </row>
        <row r="1939">
          <cell r="B1939" t="str">
            <v>G0097930</v>
          </cell>
          <cell r="C1939" t="str">
            <v>Gerber Hardwater Handle - Small Chrome</v>
          </cell>
          <cell r="D1939" t="str">
            <v>Gerber Brass.Parts</v>
          </cell>
          <cell r="E1939" t="str">
            <v>Gerber Hardwater</v>
          </cell>
          <cell r="F1939" t="str">
            <v>Active</v>
          </cell>
          <cell r="G1939" t="str">
            <v>P</v>
          </cell>
          <cell r="H1939" t="str">
            <v>1524</v>
          </cell>
          <cell r="I1939">
            <v>1.98</v>
          </cell>
          <cell r="J1939">
            <v>182</v>
          </cell>
          <cell r="K1939">
            <v>0</v>
          </cell>
          <cell r="L1939">
            <v>15</v>
          </cell>
          <cell r="M1939">
            <v>15</v>
          </cell>
          <cell r="N1939">
            <v>31</v>
          </cell>
          <cell r="O1939">
            <v>6</v>
          </cell>
          <cell r="P1939">
            <v>9</v>
          </cell>
          <cell r="Q1939">
            <v>4</v>
          </cell>
          <cell r="R1939">
            <v>7</v>
          </cell>
          <cell r="S1939">
            <v>4</v>
          </cell>
          <cell r="T1939">
            <v>22</v>
          </cell>
          <cell r="U1939">
            <v>6</v>
          </cell>
          <cell r="V1939">
            <v>15</v>
          </cell>
          <cell r="W1939">
            <v>18</v>
          </cell>
          <cell r="X1939">
            <v>4</v>
          </cell>
          <cell r="Y1939" t="str">
            <v>SHENZHEN</v>
          </cell>
        </row>
        <row r="1940">
          <cell r="B1940" t="str">
            <v>G0097940</v>
          </cell>
          <cell r="C1940" t="str">
            <v>Gerber Hardwater Handle - Large Short Broach Chrome</v>
          </cell>
          <cell r="D1940" t="str">
            <v>Gerber Brass.Parts</v>
          </cell>
          <cell r="E1940" t="str">
            <v>Gerber Hardwater</v>
          </cell>
          <cell r="F1940" t="str">
            <v>Active</v>
          </cell>
          <cell r="G1940" t="str">
            <v>P</v>
          </cell>
          <cell r="H1940" t="str">
            <v>1524</v>
          </cell>
          <cell r="I1940">
            <v>2.3199999999999998</v>
          </cell>
          <cell r="J1940">
            <v>64</v>
          </cell>
          <cell r="K1940">
            <v>0</v>
          </cell>
          <cell r="L1940">
            <v>5</v>
          </cell>
          <cell r="M1940">
            <v>6</v>
          </cell>
          <cell r="N1940">
            <v>8</v>
          </cell>
          <cell r="O1940">
            <v>8</v>
          </cell>
          <cell r="P1940">
            <v>12</v>
          </cell>
          <cell r="Q1940">
            <v>11</v>
          </cell>
          <cell r="R1940">
            <v>2</v>
          </cell>
          <cell r="S1940">
            <v>4</v>
          </cell>
          <cell r="T1940">
            <v>2</v>
          </cell>
          <cell r="U1940">
            <v>8</v>
          </cell>
          <cell r="V1940">
            <v>2</v>
          </cell>
          <cell r="W1940">
            <v>4</v>
          </cell>
          <cell r="X1940">
            <v>3</v>
          </cell>
          <cell r="Y1940" t="str">
            <v>SHENZHEN</v>
          </cell>
        </row>
        <row r="1941">
          <cell r="B1941" t="str">
            <v>G0097941</v>
          </cell>
          <cell r="C1941" t="str">
            <v>Gerber Hardwater C Handle Subassembly for 2H Tub &amp; Shower Chrome</v>
          </cell>
          <cell r="D1941" t="str">
            <v>Gerber Brass.Parts</v>
          </cell>
          <cell r="E1941" t="str">
            <v>Gerber Hardwater</v>
          </cell>
          <cell r="F1941" t="str">
            <v>Active</v>
          </cell>
          <cell r="G1941" t="str">
            <v>P</v>
          </cell>
          <cell r="H1941" t="str">
            <v>G00088</v>
          </cell>
          <cell r="I1941">
            <v>5.6423499999999995</v>
          </cell>
          <cell r="J1941">
            <v>19</v>
          </cell>
          <cell r="K1941">
            <v>0</v>
          </cell>
          <cell r="L1941">
            <v>0</v>
          </cell>
          <cell r="M1941"/>
          <cell r="N1941"/>
          <cell r="O1941"/>
          <cell r="P1941"/>
          <cell r="Q1941"/>
          <cell r="R1941"/>
          <cell r="S1941"/>
          <cell r="T1941"/>
          <cell r="U1941"/>
          <cell r="V1941"/>
          <cell r="W1941"/>
          <cell r="X1941"/>
          <cell r="Y1941" t="str">
            <v>LAREDO</v>
          </cell>
        </row>
        <row r="1942">
          <cell r="B1942" t="str">
            <v>G0097950</v>
          </cell>
          <cell r="C1942" t="str">
            <v>Gerber Hardwater Handle - Large Long Broach Chrome</v>
          </cell>
          <cell r="D1942" t="str">
            <v>Gerber Brass.Parts</v>
          </cell>
          <cell r="E1942" t="str">
            <v>Gerber Hardwater</v>
          </cell>
          <cell r="F1942" t="str">
            <v>Active</v>
          </cell>
          <cell r="G1942" t="str">
            <v>P</v>
          </cell>
          <cell r="H1942" t="str">
            <v>1524</v>
          </cell>
          <cell r="I1942">
            <v>2.62</v>
          </cell>
          <cell r="J1942">
            <v>43</v>
          </cell>
          <cell r="K1942">
            <v>0</v>
          </cell>
          <cell r="L1942">
            <v>4</v>
          </cell>
          <cell r="M1942">
            <v>3</v>
          </cell>
          <cell r="N1942">
            <v>2</v>
          </cell>
          <cell r="O1942">
            <v>5</v>
          </cell>
          <cell r="P1942">
            <v>2</v>
          </cell>
          <cell r="Q1942">
            <v>6</v>
          </cell>
          <cell r="R1942">
            <v>3</v>
          </cell>
          <cell r="S1942">
            <v>4</v>
          </cell>
          <cell r="T1942">
            <v>2</v>
          </cell>
          <cell r="U1942">
            <v>2</v>
          </cell>
          <cell r="V1942">
            <v>6</v>
          </cell>
          <cell r="W1942">
            <v>2</v>
          </cell>
          <cell r="X1942">
            <v>4</v>
          </cell>
          <cell r="Y1942" t="str">
            <v>SHENZHEN</v>
          </cell>
        </row>
        <row r="1943">
          <cell r="B1943" t="str">
            <v>G0098000</v>
          </cell>
          <cell r="C1943" t="str">
            <v>Compression Stem Assembly w/ Brass Seat - Hot</v>
          </cell>
          <cell r="D1943" t="str">
            <v>Gerber Brass.Parts</v>
          </cell>
          <cell r="E1943" t="str">
            <v>Part/Accessory</v>
          </cell>
          <cell r="F1943" t="str">
            <v>Active</v>
          </cell>
          <cell r="G1943" t="str">
            <v>P</v>
          </cell>
          <cell r="H1943" t="str">
            <v>G00088</v>
          </cell>
          <cell r="I1943">
            <v>3.4178099999999998</v>
          </cell>
          <cell r="J1943">
            <v>130</v>
          </cell>
          <cell r="K1943">
            <v>0</v>
          </cell>
          <cell r="L1943">
            <v>10</v>
          </cell>
          <cell r="M1943">
            <v>15</v>
          </cell>
          <cell r="N1943">
            <v>17</v>
          </cell>
          <cell r="O1943">
            <v>24</v>
          </cell>
          <cell r="P1943">
            <v>8</v>
          </cell>
          <cell r="Q1943">
            <v>36</v>
          </cell>
          <cell r="R1943">
            <v>5</v>
          </cell>
          <cell r="S1943">
            <v>19</v>
          </cell>
          <cell r="T1943">
            <v>23</v>
          </cell>
          <cell r="U1943">
            <v>27</v>
          </cell>
          <cell r="V1943">
            <v>14</v>
          </cell>
          <cell r="W1943">
            <v>21</v>
          </cell>
          <cell r="X1943">
            <v>8</v>
          </cell>
          <cell r="Y1943" t="str">
            <v>LAREDO</v>
          </cell>
        </row>
        <row r="1944">
          <cell r="B1944" t="str">
            <v>G0098001</v>
          </cell>
          <cell r="C1944" t="str">
            <v>Compression Stem Assembly w/ Brass Seat - Cold</v>
          </cell>
          <cell r="D1944" t="str">
            <v>Gerber Brass.Parts</v>
          </cell>
          <cell r="E1944" t="str">
            <v>Part/Accessory</v>
          </cell>
          <cell r="F1944" t="str">
            <v>Active</v>
          </cell>
          <cell r="G1944" t="str">
            <v>P</v>
          </cell>
          <cell r="H1944" t="str">
            <v>G00088</v>
          </cell>
          <cell r="I1944">
            <v>3.4978099999999999</v>
          </cell>
          <cell r="J1944">
            <v>46</v>
          </cell>
          <cell r="K1944">
            <v>0</v>
          </cell>
          <cell r="L1944">
            <v>8</v>
          </cell>
          <cell r="M1944">
            <v>32</v>
          </cell>
          <cell r="N1944">
            <v>7</v>
          </cell>
          <cell r="O1944">
            <v>3</v>
          </cell>
          <cell r="P1944">
            <v>17</v>
          </cell>
          <cell r="Q1944">
            <v>27</v>
          </cell>
          <cell r="R1944">
            <v>32</v>
          </cell>
          <cell r="S1944">
            <v>29</v>
          </cell>
          <cell r="T1944">
            <v>3</v>
          </cell>
          <cell r="U1944">
            <v>34</v>
          </cell>
          <cell r="V1944">
            <v>16</v>
          </cell>
          <cell r="W1944">
            <v>21</v>
          </cell>
          <cell r="X1944">
            <v>3</v>
          </cell>
          <cell r="Y1944" t="str">
            <v>LAREDO</v>
          </cell>
        </row>
        <row r="1945">
          <cell r="B1945" t="str">
            <v>G0098004</v>
          </cell>
          <cell r="C1945" t="str">
            <v>Long Compression Stem Assembly w/ Brass Seat - Hot</v>
          </cell>
          <cell r="D1945" t="str">
            <v>Gerber Brass.Parts</v>
          </cell>
          <cell r="E1945" t="str">
            <v>Part/Accessory</v>
          </cell>
          <cell r="F1945" t="str">
            <v>Active</v>
          </cell>
          <cell r="G1945" t="str">
            <v>P</v>
          </cell>
          <cell r="H1945" t="str">
            <v>G00088</v>
          </cell>
          <cell r="I1945">
            <v>5.2331099999999999</v>
          </cell>
          <cell r="J1945">
            <v>518</v>
          </cell>
          <cell r="K1945">
            <v>0</v>
          </cell>
          <cell r="L1945">
            <v>134</v>
          </cell>
          <cell r="M1945">
            <v>290</v>
          </cell>
          <cell r="N1945">
            <v>285</v>
          </cell>
          <cell r="O1945">
            <v>209</v>
          </cell>
          <cell r="P1945">
            <v>214</v>
          </cell>
          <cell r="Q1945">
            <v>351</v>
          </cell>
          <cell r="R1945">
            <v>347</v>
          </cell>
          <cell r="S1945">
            <v>277</v>
          </cell>
          <cell r="T1945">
            <v>228</v>
          </cell>
          <cell r="U1945">
            <v>303</v>
          </cell>
          <cell r="V1945">
            <v>221</v>
          </cell>
          <cell r="W1945">
            <v>180</v>
          </cell>
          <cell r="X1945">
            <v>262</v>
          </cell>
          <cell r="Y1945" t="str">
            <v>LAREDO</v>
          </cell>
        </row>
        <row r="1946">
          <cell r="B1946" t="str">
            <v>G0098005</v>
          </cell>
          <cell r="C1946" t="str">
            <v>Long Compression Stem Assembly w/ Brass Seat - Cold</v>
          </cell>
          <cell r="D1946" t="str">
            <v>Gerber Brass.Parts</v>
          </cell>
          <cell r="E1946" t="str">
            <v>Part/Accessory</v>
          </cell>
          <cell r="F1946" t="str">
            <v>Active</v>
          </cell>
          <cell r="G1946" t="str">
            <v>P</v>
          </cell>
          <cell r="H1946" t="str">
            <v>G00088</v>
          </cell>
          <cell r="I1946">
            <v>5.1162700000000001</v>
          </cell>
          <cell r="J1946">
            <v>277</v>
          </cell>
          <cell r="K1946">
            <v>0</v>
          </cell>
          <cell r="L1946">
            <v>4</v>
          </cell>
          <cell r="M1946">
            <v>8</v>
          </cell>
          <cell r="N1946">
            <v>8</v>
          </cell>
          <cell r="O1946">
            <v>8</v>
          </cell>
          <cell r="P1946">
            <v>8</v>
          </cell>
          <cell r="Q1946">
            <v>3</v>
          </cell>
          <cell r="R1946">
            <v>9</v>
          </cell>
          <cell r="S1946">
            <v>4</v>
          </cell>
          <cell r="T1946">
            <v>5</v>
          </cell>
          <cell r="U1946">
            <v>9</v>
          </cell>
          <cell r="V1946">
            <v>6</v>
          </cell>
          <cell r="W1946">
            <v>4</v>
          </cell>
          <cell r="X1946">
            <v>4</v>
          </cell>
          <cell r="Y1946" t="str">
            <v>LAREDO</v>
          </cell>
        </row>
        <row r="1947">
          <cell r="B1947" t="str">
            <v>G0098007</v>
          </cell>
          <cell r="C1947" t="str">
            <v>Long Diverter Stem Assy w/ Brass Seat</v>
          </cell>
          <cell r="D1947" t="str">
            <v>Gerber Brass.Parts</v>
          </cell>
          <cell r="E1947" t="str">
            <v>Part/Accessory</v>
          </cell>
          <cell r="F1947" t="str">
            <v>Active</v>
          </cell>
          <cell r="G1947" t="str">
            <v>P</v>
          </cell>
          <cell r="H1947" t="str">
            <v>G00088</v>
          </cell>
          <cell r="I1947">
            <v>6.8971599999999995</v>
          </cell>
          <cell r="J1947">
            <v>381</v>
          </cell>
          <cell r="K1947">
            <v>0</v>
          </cell>
          <cell r="L1947">
            <v>94</v>
          </cell>
          <cell r="M1947">
            <v>171</v>
          </cell>
          <cell r="N1947">
            <v>212</v>
          </cell>
          <cell r="O1947">
            <v>177</v>
          </cell>
          <cell r="P1947">
            <v>155</v>
          </cell>
          <cell r="Q1947">
            <v>191</v>
          </cell>
          <cell r="R1947">
            <v>193</v>
          </cell>
          <cell r="S1947">
            <v>201</v>
          </cell>
          <cell r="T1947">
            <v>212</v>
          </cell>
          <cell r="U1947">
            <v>129</v>
          </cell>
          <cell r="V1947">
            <v>194</v>
          </cell>
          <cell r="W1947">
            <v>168</v>
          </cell>
          <cell r="X1947">
            <v>163</v>
          </cell>
          <cell r="Y1947" t="str">
            <v>LAREDO</v>
          </cell>
        </row>
        <row r="1948">
          <cell r="B1948" t="str">
            <v>G0098012</v>
          </cell>
          <cell r="C1948" t="str">
            <v>Wrist Blade Handles with Screws &amp; Buttons (Bag of 2) Chrome</v>
          </cell>
          <cell r="D1948" t="str">
            <v>Gerber Brass.Parts</v>
          </cell>
          <cell r="E1948" t="str">
            <v>Part/Accessory</v>
          </cell>
          <cell r="F1948" t="str">
            <v>Active</v>
          </cell>
          <cell r="G1948" t="str">
            <v>P</v>
          </cell>
          <cell r="H1948" t="str">
            <v>1524</v>
          </cell>
          <cell r="I1948">
            <v>4.5200000000000005</v>
          </cell>
          <cell r="J1948">
            <v>89</v>
          </cell>
          <cell r="K1948">
            <v>0</v>
          </cell>
          <cell r="L1948">
            <v>4</v>
          </cell>
          <cell r="M1948">
            <v>5</v>
          </cell>
          <cell r="N1948">
            <v>8</v>
          </cell>
          <cell r="O1948">
            <v>6</v>
          </cell>
          <cell r="P1948">
            <v>4</v>
          </cell>
          <cell r="Q1948">
            <v>12</v>
          </cell>
          <cell r="R1948">
            <v>5</v>
          </cell>
          <cell r="S1948">
            <v>11</v>
          </cell>
          <cell r="T1948">
            <v>15</v>
          </cell>
          <cell r="U1948">
            <v>4</v>
          </cell>
          <cell r="V1948">
            <v>6</v>
          </cell>
          <cell r="W1948">
            <v>11</v>
          </cell>
          <cell r="X1948">
            <v>3</v>
          </cell>
          <cell r="Y1948" t="str">
            <v>SHENZHEN</v>
          </cell>
        </row>
        <row r="1949">
          <cell r="B1949" t="str">
            <v>G0098013</v>
          </cell>
          <cell r="C1949" t="str">
            <v>Large Handle w/ Screw &amp; Button Short Broach Chrome</v>
          </cell>
          <cell r="D1949" t="str">
            <v>Gerber Brass.Parts</v>
          </cell>
          <cell r="E1949" t="str">
            <v>Part/Accessory</v>
          </cell>
          <cell r="F1949" t="str">
            <v>Active</v>
          </cell>
          <cell r="G1949" t="str">
            <v>P</v>
          </cell>
          <cell r="H1949" t="str">
            <v>1524</v>
          </cell>
          <cell r="I1949">
            <v>2.82</v>
          </cell>
          <cell r="J1949">
            <v>686</v>
          </cell>
          <cell r="K1949">
            <v>0</v>
          </cell>
          <cell r="L1949">
            <v>160</v>
          </cell>
          <cell r="M1949">
            <v>104</v>
          </cell>
          <cell r="N1949">
            <v>152</v>
          </cell>
          <cell r="O1949">
            <v>118</v>
          </cell>
          <cell r="P1949">
            <v>102</v>
          </cell>
          <cell r="Q1949">
            <v>354</v>
          </cell>
          <cell r="R1949">
            <v>541</v>
          </cell>
          <cell r="S1949">
            <v>199</v>
          </cell>
          <cell r="T1949">
            <v>172</v>
          </cell>
          <cell r="U1949">
            <v>131</v>
          </cell>
          <cell r="V1949">
            <v>205</v>
          </cell>
          <cell r="W1949">
            <v>111</v>
          </cell>
          <cell r="X1949">
            <v>115</v>
          </cell>
          <cell r="Y1949" t="str">
            <v>SHENZHEN</v>
          </cell>
        </row>
        <row r="1950">
          <cell r="B1950" t="str">
            <v>G0098014</v>
          </cell>
          <cell r="C1950" t="str">
            <v>Large Handle w/ Screw &amp; Button Long Broach Chrome</v>
          </cell>
          <cell r="D1950" t="str">
            <v>Gerber Brass.Parts</v>
          </cell>
          <cell r="E1950" t="str">
            <v>Part/Accessory</v>
          </cell>
          <cell r="F1950" t="str">
            <v>Active</v>
          </cell>
          <cell r="G1950" t="str">
            <v>P</v>
          </cell>
          <cell r="H1950" t="str">
            <v>1524</v>
          </cell>
          <cell r="I1950">
            <v>2.66</v>
          </cell>
          <cell r="J1950">
            <v>277</v>
          </cell>
          <cell r="K1950">
            <v>0</v>
          </cell>
          <cell r="L1950">
            <v>135</v>
          </cell>
          <cell r="M1950">
            <v>130</v>
          </cell>
          <cell r="N1950">
            <v>130</v>
          </cell>
          <cell r="O1950">
            <v>130</v>
          </cell>
          <cell r="P1950">
            <v>130</v>
          </cell>
          <cell r="Q1950">
            <v>135</v>
          </cell>
          <cell r="R1950">
            <v>102</v>
          </cell>
          <cell r="S1950">
            <v>132</v>
          </cell>
          <cell r="T1950">
            <v>121</v>
          </cell>
          <cell r="U1950">
            <v>107</v>
          </cell>
          <cell r="V1950">
            <v>161</v>
          </cell>
          <cell r="W1950">
            <v>197</v>
          </cell>
          <cell r="X1950">
            <v>150</v>
          </cell>
          <cell r="Y1950" t="str">
            <v>SHENZHEN</v>
          </cell>
        </row>
        <row r="1951">
          <cell r="B1951" t="str">
            <v>G0098015</v>
          </cell>
          <cell r="C1951" t="str">
            <v>Sliding Sleeve w/ Escutcheon Chrome</v>
          </cell>
          <cell r="D1951" t="str">
            <v>Gerber Brass.Parts</v>
          </cell>
          <cell r="E1951" t="str">
            <v>Part/Accessory</v>
          </cell>
          <cell r="F1951" t="str">
            <v>Active</v>
          </cell>
          <cell r="G1951" t="str">
            <v>P</v>
          </cell>
          <cell r="H1951" t="str">
            <v>1524</v>
          </cell>
          <cell r="I1951">
            <v>2.84</v>
          </cell>
          <cell r="J1951">
            <v>215</v>
          </cell>
          <cell r="K1951">
            <v>0</v>
          </cell>
          <cell r="L1951">
            <v>163</v>
          </cell>
          <cell r="M1951">
            <v>163</v>
          </cell>
          <cell r="N1951">
            <v>163</v>
          </cell>
          <cell r="O1951">
            <v>163</v>
          </cell>
          <cell r="P1951">
            <v>163</v>
          </cell>
          <cell r="Q1951">
            <v>128</v>
          </cell>
          <cell r="R1951">
            <v>174</v>
          </cell>
          <cell r="S1951">
            <v>112</v>
          </cell>
          <cell r="T1951">
            <v>88</v>
          </cell>
          <cell r="U1951">
            <v>106</v>
          </cell>
          <cell r="V1951">
            <v>187</v>
          </cell>
          <cell r="W1951">
            <v>129</v>
          </cell>
          <cell r="X1951">
            <v>102</v>
          </cell>
          <cell r="Y1951" t="str">
            <v>SHENZHEN</v>
          </cell>
        </row>
        <row r="1952">
          <cell r="B1952" t="str">
            <v>G0098016</v>
          </cell>
          <cell r="C1952" t="str">
            <v>Trip Lever Face Plate w/ Screws Chrome</v>
          </cell>
          <cell r="D1952" t="str">
            <v>Gerber Brass.Parts</v>
          </cell>
          <cell r="E1952" t="str">
            <v>Part/Accessory</v>
          </cell>
          <cell r="F1952" t="str">
            <v>Active</v>
          </cell>
          <cell r="G1952" t="str">
            <v>P</v>
          </cell>
          <cell r="H1952" t="str">
            <v>1524</v>
          </cell>
          <cell r="I1952">
            <v>3.62</v>
          </cell>
          <cell r="J1952">
            <v>157</v>
          </cell>
          <cell r="K1952">
            <v>0</v>
          </cell>
          <cell r="L1952">
            <v>198</v>
          </cell>
          <cell r="M1952">
            <v>202</v>
          </cell>
          <cell r="N1952">
            <v>202</v>
          </cell>
          <cell r="O1952">
            <v>202</v>
          </cell>
          <cell r="P1952">
            <v>51</v>
          </cell>
          <cell r="Q1952">
            <v>101</v>
          </cell>
          <cell r="R1952">
            <v>42</v>
          </cell>
          <cell r="S1952">
            <v>49</v>
          </cell>
          <cell r="T1952">
            <v>79</v>
          </cell>
          <cell r="U1952">
            <v>202</v>
          </cell>
          <cell r="V1952">
            <v>220</v>
          </cell>
          <cell r="W1952">
            <v>133</v>
          </cell>
          <cell r="X1952">
            <v>98</v>
          </cell>
          <cell r="Y1952" t="str">
            <v>SHENZHEN</v>
          </cell>
        </row>
        <row r="1953">
          <cell r="B1953" t="str">
            <v>G0098017</v>
          </cell>
          <cell r="C1953" t="str">
            <v>Lift &amp; Turn Metal Stopper Assembly</v>
          </cell>
          <cell r="D1953" t="str">
            <v>Gerber Brass.Parts</v>
          </cell>
          <cell r="E1953" t="str">
            <v>Part/Accessory</v>
          </cell>
          <cell r="F1953" t="str">
            <v>Active</v>
          </cell>
          <cell r="G1953" t="str">
            <v>P</v>
          </cell>
          <cell r="H1953" t="str">
            <v>G00088</v>
          </cell>
          <cell r="I1953">
            <v>6.5687499999999996</v>
          </cell>
          <cell r="J1953">
            <v>6</v>
          </cell>
          <cell r="K1953">
            <v>0</v>
          </cell>
          <cell r="L1953">
            <v>0</v>
          </cell>
          <cell r="M1953">
            <v>0</v>
          </cell>
          <cell r="N1953">
            <v>1</v>
          </cell>
          <cell r="O1953">
            <v>0</v>
          </cell>
          <cell r="P1953">
            <v>1</v>
          </cell>
          <cell r="Q1953">
            <v>0</v>
          </cell>
          <cell r="R1953">
            <v>0</v>
          </cell>
          <cell r="S1953">
            <v>1</v>
          </cell>
          <cell r="T1953">
            <v>2</v>
          </cell>
          <cell r="U1953">
            <v>1</v>
          </cell>
          <cell r="V1953">
            <v>1</v>
          </cell>
          <cell r="W1953">
            <v>1</v>
          </cell>
          <cell r="X1953">
            <v>1</v>
          </cell>
          <cell r="Y1953" t="str">
            <v>LAREDO</v>
          </cell>
        </row>
        <row r="1954">
          <cell r="B1954" t="str">
            <v>G0098021</v>
          </cell>
          <cell r="C1954" t="str">
            <v>Trip Lever Strainer (91-292) &amp; Screw (91-280) Chrome</v>
          </cell>
          <cell r="D1954" t="str">
            <v>Gerber Brass.Parts</v>
          </cell>
          <cell r="E1954" t="str">
            <v>Part/Accessory</v>
          </cell>
          <cell r="F1954" t="str">
            <v>Active</v>
          </cell>
          <cell r="G1954" t="str">
            <v>P</v>
          </cell>
          <cell r="H1954" t="str">
            <v>1524</v>
          </cell>
          <cell r="I1954">
            <v>1.4000000000000001</v>
          </cell>
          <cell r="J1954">
            <v>87</v>
          </cell>
          <cell r="K1954">
            <v>0</v>
          </cell>
          <cell r="L1954">
            <v>9</v>
          </cell>
          <cell r="M1954">
            <v>6</v>
          </cell>
          <cell r="N1954">
            <v>16</v>
          </cell>
          <cell r="O1954">
            <v>5</v>
          </cell>
          <cell r="P1954">
            <v>5</v>
          </cell>
          <cell r="Q1954">
            <v>9</v>
          </cell>
          <cell r="R1954">
            <v>5</v>
          </cell>
          <cell r="S1954">
            <v>8</v>
          </cell>
          <cell r="T1954">
            <v>8</v>
          </cell>
          <cell r="U1954">
            <v>5</v>
          </cell>
          <cell r="V1954">
            <v>9</v>
          </cell>
          <cell r="W1954">
            <v>4</v>
          </cell>
          <cell r="X1954">
            <v>10</v>
          </cell>
          <cell r="Y1954" t="str">
            <v>SHENZHEN</v>
          </cell>
        </row>
        <row r="1955">
          <cell r="B1955" t="str">
            <v>G0098023</v>
          </cell>
          <cell r="C1955" t="str">
            <v>Wire &amp; Plunger Assembly for Trip Lever Drain</v>
          </cell>
          <cell r="D1955" t="str">
            <v>Gerber Brass.Parts</v>
          </cell>
          <cell r="E1955" t="str">
            <v>Part/Accessory</v>
          </cell>
          <cell r="F1955" t="str">
            <v>Active</v>
          </cell>
          <cell r="G1955" t="str">
            <v>P</v>
          </cell>
          <cell r="H1955" t="str">
            <v>1524</v>
          </cell>
          <cell r="I1955">
            <v>4.8899999999999997</v>
          </cell>
          <cell r="J1955">
            <v>1056</v>
          </cell>
          <cell r="K1955">
            <v>0</v>
          </cell>
          <cell r="L1955">
            <v>23</v>
          </cell>
          <cell r="M1955">
            <v>68</v>
          </cell>
          <cell r="N1955">
            <v>48</v>
          </cell>
          <cell r="O1955">
            <v>34</v>
          </cell>
          <cell r="P1955">
            <v>31</v>
          </cell>
          <cell r="Q1955">
            <v>47</v>
          </cell>
          <cell r="R1955">
            <v>73</v>
          </cell>
          <cell r="S1955">
            <v>98</v>
          </cell>
          <cell r="T1955">
            <v>78</v>
          </cell>
          <cell r="U1955">
            <v>38</v>
          </cell>
          <cell r="V1955">
            <v>40</v>
          </cell>
          <cell r="W1955">
            <v>50</v>
          </cell>
          <cell r="X1955">
            <v>40</v>
          </cell>
          <cell r="Y1955" t="str">
            <v>SHENZHEN</v>
          </cell>
        </row>
        <row r="1956">
          <cell r="B1956" t="str">
            <v>G0098026</v>
          </cell>
          <cell r="C1956" t="str">
            <v>Large Cry Handle w/ Screw &amp; Button Short Broach</v>
          </cell>
          <cell r="D1956" t="str">
            <v>Gerber Brass.Parts</v>
          </cell>
          <cell r="E1956" t="str">
            <v>Part/Accessory</v>
          </cell>
          <cell r="F1956" t="str">
            <v>Active</v>
          </cell>
          <cell r="G1956" t="str">
            <v>P</v>
          </cell>
          <cell r="H1956" t="str">
            <v>G00088</v>
          </cell>
          <cell r="I1956">
            <v>2.4647899999999998</v>
          </cell>
          <cell r="J1956">
            <v>2</v>
          </cell>
          <cell r="K1956">
            <v>0</v>
          </cell>
          <cell r="L1956">
            <v>0</v>
          </cell>
          <cell r="M1956"/>
          <cell r="N1956"/>
          <cell r="O1956"/>
          <cell r="P1956"/>
          <cell r="Q1956"/>
          <cell r="R1956"/>
          <cell r="S1956"/>
          <cell r="T1956"/>
          <cell r="U1956"/>
          <cell r="V1956"/>
          <cell r="W1956"/>
          <cell r="X1956"/>
          <cell r="Y1956" t="str">
            <v>LAREDO</v>
          </cell>
        </row>
        <row r="1957">
          <cell r="B1957" t="str">
            <v>G0098027</v>
          </cell>
          <cell r="C1957" t="str">
            <v>Ceramic Disc Cartridge with Limit Stop</v>
          </cell>
          <cell r="D1957" t="str">
            <v>Gerber Brass.Parts</v>
          </cell>
          <cell r="E1957" t="str">
            <v>Part/Accessory</v>
          </cell>
          <cell r="F1957" t="str">
            <v>Active</v>
          </cell>
          <cell r="G1957" t="str">
            <v>P</v>
          </cell>
          <cell r="H1957" t="str">
            <v>G00088</v>
          </cell>
          <cell r="I1957">
            <v>3.6278099999999998</v>
          </cell>
          <cell r="J1957">
            <v>34</v>
          </cell>
          <cell r="K1957">
            <v>0</v>
          </cell>
          <cell r="L1957">
            <v>8</v>
          </cell>
          <cell r="M1957">
            <v>20</v>
          </cell>
          <cell r="N1957">
            <v>17</v>
          </cell>
          <cell r="O1957">
            <v>14</v>
          </cell>
          <cell r="P1957">
            <v>11</v>
          </cell>
          <cell r="Q1957">
            <v>12</v>
          </cell>
          <cell r="R1957">
            <v>21</v>
          </cell>
          <cell r="S1957">
            <v>27</v>
          </cell>
          <cell r="T1957">
            <v>32</v>
          </cell>
          <cell r="U1957">
            <v>19</v>
          </cell>
          <cell r="V1957">
            <v>14</v>
          </cell>
          <cell r="W1957">
            <v>19</v>
          </cell>
          <cell r="X1957">
            <v>12</v>
          </cell>
          <cell r="Y1957" t="str">
            <v>LAREDO</v>
          </cell>
        </row>
        <row r="1958">
          <cell r="B1958" t="str">
            <v>G0098041</v>
          </cell>
          <cell r="C1958" t="str">
            <v>Maxwell Brass Metal Lever Handle w/ Screw &amp; Button for 1H Kitchen Chrome</v>
          </cell>
          <cell r="D1958" t="str">
            <v>Gerber Brass.Parts</v>
          </cell>
          <cell r="E1958" t="str">
            <v>Maxwell Brass</v>
          </cell>
          <cell r="F1958" t="str">
            <v>Active</v>
          </cell>
          <cell r="G1958" t="str">
            <v>P</v>
          </cell>
          <cell r="H1958" t="str">
            <v>1524</v>
          </cell>
          <cell r="I1958">
            <v>2.6960000000000002</v>
          </cell>
          <cell r="J1958">
            <v>4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0</v>
          </cell>
          <cell r="P1958">
            <v>0</v>
          </cell>
          <cell r="Q1958">
            <v>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  <cell r="X1958">
            <v>0</v>
          </cell>
          <cell r="Y1958" t="str">
            <v>SHENZHEN</v>
          </cell>
        </row>
        <row r="1959">
          <cell r="B1959" t="str">
            <v>G0098041BN</v>
          </cell>
          <cell r="C1959" t="str">
            <v>Maxwell Brass Metal Lever Handle w/ Screw &amp; Button for 1H Kitchen Brushed Nickel</v>
          </cell>
          <cell r="D1959" t="str">
            <v>Gerber Brass.Parts</v>
          </cell>
          <cell r="E1959" t="str">
            <v>Maxwell Brass</v>
          </cell>
          <cell r="F1959" t="str">
            <v>Active</v>
          </cell>
          <cell r="G1959" t="str">
            <v>P</v>
          </cell>
          <cell r="H1959" t="str">
            <v>1524</v>
          </cell>
          <cell r="I1959">
            <v>3.44</v>
          </cell>
          <cell r="J1959">
            <v>147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  <cell r="X1959">
            <v>0</v>
          </cell>
          <cell r="Y1959" t="str">
            <v>SHENZHEN</v>
          </cell>
        </row>
        <row r="1960">
          <cell r="B1960" t="str">
            <v>G0098042</v>
          </cell>
          <cell r="C1960" t="str">
            <v>Gerber Classics Lever Handle for Safetemp II Chrome</v>
          </cell>
          <cell r="D1960" t="str">
            <v>Gerber Brass.Parts</v>
          </cell>
          <cell r="E1960" t="str">
            <v>Gerber Classics</v>
          </cell>
          <cell r="F1960" t="str">
            <v>Active</v>
          </cell>
          <cell r="G1960" t="str">
            <v>P</v>
          </cell>
          <cell r="H1960" t="str">
            <v>G77480</v>
          </cell>
          <cell r="I1960">
            <v>4.8201000000000001</v>
          </cell>
          <cell r="J1960">
            <v>96</v>
          </cell>
          <cell r="K1960">
            <v>0</v>
          </cell>
          <cell r="L1960">
            <v>9</v>
          </cell>
          <cell r="M1960">
            <v>8</v>
          </cell>
          <cell r="N1960">
            <v>8</v>
          </cell>
          <cell r="O1960">
            <v>8</v>
          </cell>
          <cell r="P1960">
            <v>8</v>
          </cell>
          <cell r="Q1960">
            <v>8</v>
          </cell>
          <cell r="R1960">
            <v>8</v>
          </cell>
          <cell r="S1960">
            <v>9</v>
          </cell>
          <cell r="T1960">
            <v>8</v>
          </cell>
          <cell r="U1960">
            <v>8</v>
          </cell>
          <cell r="V1960">
            <v>9</v>
          </cell>
          <cell r="W1960">
            <v>1</v>
          </cell>
          <cell r="X1960">
            <v>4</v>
          </cell>
          <cell r="Y1960" t="str">
            <v>TWI</v>
          </cell>
        </row>
        <row r="1961">
          <cell r="B1961" t="str">
            <v>G0098050</v>
          </cell>
          <cell r="C1961" t="str">
            <v>Maxwell Metal Blade Handle - Small Hot &amp; Cold Chrome</v>
          </cell>
          <cell r="D1961" t="str">
            <v>Gerber Brass.Parts</v>
          </cell>
          <cell r="E1961" t="str">
            <v>Maxwell Brass</v>
          </cell>
          <cell r="F1961" t="str">
            <v>Active</v>
          </cell>
          <cell r="G1961" t="str">
            <v>P</v>
          </cell>
          <cell r="H1961" t="str">
            <v>1524</v>
          </cell>
          <cell r="I1961">
            <v>1.6400000000000001</v>
          </cell>
          <cell r="J1961">
            <v>85</v>
          </cell>
          <cell r="K1961">
            <v>0</v>
          </cell>
          <cell r="L1961">
            <v>2</v>
          </cell>
          <cell r="M1961">
            <v>3</v>
          </cell>
          <cell r="N1961">
            <v>3</v>
          </cell>
          <cell r="O1961">
            <v>3</v>
          </cell>
          <cell r="P1961">
            <v>3</v>
          </cell>
          <cell r="Q1961">
            <v>3</v>
          </cell>
          <cell r="R1961">
            <v>3</v>
          </cell>
          <cell r="S1961">
            <v>3</v>
          </cell>
          <cell r="T1961">
            <v>3</v>
          </cell>
          <cell r="U1961">
            <v>3</v>
          </cell>
          <cell r="V1961">
            <v>3</v>
          </cell>
          <cell r="W1961">
            <v>3</v>
          </cell>
          <cell r="X1961">
            <v>3</v>
          </cell>
          <cell r="Y1961" t="str">
            <v>SHENZHEN</v>
          </cell>
        </row>
        <row r="1962">
          <cell r="B1962" t="str">
            <v>G0098051</v>
          </cell>
          <cell r="C1962" t="str">
            <v>Maxwell Lever Handle for Tub/Shower Control Chrome</v>
          </cell>
          <cell r="D1962" t="str">
            <v>Gerber Brass.Parts</v>
          </cell>
          <cell r="E1962" t="str">
            <v>Maxwell Brass</v>
          </cell>
          <cell r="F1962" t="str">
            <v>Active</v>
          </cell>
          <cell r="G1962" t="str">
            <v>P</v>
          </cell>
          <cell r="H1962" t="str">
            <v>1524</v>
          </cell>
          <cell r="I1962">
            <v>2.83</v>
          </cell>
          <cell r="J1962">
            <v>148</v>
          </cell>
          <cell r="K1962">
            <v>0</v>
          </cell>
          <cell r="L1962">
            <v>70</v>
          </cell>
          <cell r="M1962">
            <v>68</v>
          </cell>
          <cell r="N1962">
            <v>60</v>
          </cell>
          <cell r="O1962">
            <v>68</v>
          </cell>
          <cell r="P1962">
            <v>74</v>
          </cell>
          <cell r="Q1962">
            <v>68</v>
          </cell>
          <cell r="R1962">
            <v>62</v>
          </cell>
          <cell r="S1962">
            <v>68</v>
          </cell>
          <cell r="T1962">
            <v>56</v>
          </cell>
          <cell r="U1962">
            <v>99</v>
          </cell>
          <cell r="V1962">
            <v>72</v>
          </cell>
          <cell r="W1962">
            <v>63</v>
          </cell>
          <cell r="X1962">
            <v>111</v>
          </cell>
          <cell r="Y1962" t="str">
            <v>SHENZHEN</v>
          </cell>
        </row>
        <row r="1963">
          <cell r="B1963" t="str">
            <v>G0098052</v>
          </cell>
          <cell r="C1963" t="str">
            <v>Maxwell Loop Handle for Tub &amp; Shower Chrome</v>
          </cell>
          <cell r="D1963" t="str">
            <v>Gerber Brass.Parts</v>
          </cell>
          <cell r="E1963" t="str">
            <v>Maxwell Brass</v>
          </cell>
          <cell r="F1963" t="str">
            <v>Active</v>
          </cell>
          <cell r="G1963" t="str">
            <v>P</v>
          </cell>
          <cell r="H1963" t="str">
            <v>1524</v>
          </cell>
          <cell r="I1963">
            <v>2.9</v>
          </cell>
          <cell r="J1963">
            <v>77</v>
          </cell>
          <cell r="K1963">
            <v>0</v>
          </cell>
          <cell r="L1963">
            <v>38</v>
          </cell>
          <cell r="M1963">
            <v>36</v>
          </cell>
          <cell r="N1963">
            <v>36</v>
          </cell>
          <cell r="O1963">
            <v>36</v>
          </cell>
          <cell r="P1963">
            <v>36</v>
          </cell>
          <cell r="Q1963">
            <v>38</v>
          </cell>
          <cell r="R1963">
            <v>30</v>
          </cell>
          <cell r="S1963">
            <v>29</v>
          </cell>
          <cell r="T1963">
            <v>21</v>
          </cell>
          <cell r="U1963">
            <v>67</v>
          </cell>
          <cell r="V1963">
            <v>68</v>
          </cell>
          <cell r="W1963">
            <v>48</v>
          </cell>
          <cell r="X1963">
            <v>46</v>
          </cell>
          <cell r="Y1963" t="str">
            <v>SHENZHEN</v>
          </cell>
        </row>
        <row r="1964">
          <cell r="B1964" t="str">
            <v>G0098072</v>
          </cell>
          <cell r="C1964" t="str">
            <v>8" Spout For Wall Mount Kitchen Faucet (After 8/00) Chrome</v>
          </cell>
          <cell r="D1964" t="str">
            <v>Gerber Brass.Parts</v>
          </cell>
          <cell r="E1964" t="str">
            <v>Part/Accessory</v>
          </cell>
          <cell r="F1964" t="str">
            <v>Active</v>
          </cell>
          <cell r="G1964" t="str">
            <v>P</v>
          </cell>
          <cell r="H1964" t="str">
            <v>G00088</v>
          </cell>
          <cell r="I1964">
            <v>6.8869400000000001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2</v>
          </cell>
          <cell r="Q1964">
            <v>1</v>
          </cell>
          <cell r="R1964">
            <v>0</v>
          </cell>
          <cell r="S1964">
            <v>1</v>
          </cell>
          <cell r="T1964">
            <v>1</v>
          </cell>
          <cell r="U1964">
            <v>2</v>
          </cell>
          <cell r="V1964">
            <v>2</v>
          </cell>
          <cell r="W1964">
            <v>1</v>
          </cell>
          <cell r="X1964">
            <v>1</v>
          </cell>
          <cell r="Y1964" t="str">
            <v>LAREDO</v>
          </cell>
        </row>
        <row r="1965">
          <cell r="B1965" t="str">
            <v>G0098073</v>
          </cell>
          <cell r="C1965" t="str">
            <v>12"Spout w/ Vandal Proof Aerator for Wall Mount Kitchen Faucet (After 8/00) Chrome</v>
          </cell>
          <cell r="D1965" t="str">
            <v>Gerber Brass.Parts</v>
          </cell>
          <cell r="E1965" t="str">
            <v>Part/Accessory</v>
          </cell>
          <cell r="F1965" t="str">
            <v>Active</v>
          </cell>
          <cell r="G1965" t="str">
            <v>P</v>
          </cell>
          <cell r="H1965" t="str">
            <v>G00088</v>
          </cell>
          <cell r="I1965">
            <v>9.6986299999999996</v>
          </cell>
          <cell r="J1965">
            <v>13</v>
          </cell>
          <cell r="K1965">
            <v>0</v>
          </cell>
          <cell r="L1965">
            <v>2</v>
          </cell>
          <cell r="M1965">
            <v>3</v>
          </cell>
          <cell r="N1965">
            <v>2</v>
          </cell>
          <cell r="O1965">
            <v>1</v>
          </cell>
          <cell r="P1965">
            <v>3</v>
          </cell>
          <cell r="Q1965">
            <v>2</v>
          </cell>
          <cell r="R1965">
            <v>6</v>
          </cell>
          <cell r="S1965">
            <v>2</v>
          </cell>
          <cell r="T1965">
            <v>3</v>
          </cell>
          <cell r="U1965">
            <v>2</v>
          </cell>
          <cell r="V1965">
            <v>3</v>
          </cell>
          <cell r="W1965">
            <v>2</v>
          </cell>
          <cell r="X1965">
            <v>4</v>
          </cell>
          <cell r="Y1965" t="str">
            <v>LAREDO</v>
          </cell>
        </row>
        <row r="1966">
          <cell r="B1966" t="str">
            <v>G0098091</v>
          </cell>
          <cell r="C1966" t="str">
            <v>Allerton Metal Handle Assembly for G9-320 G9-330 Chrome</v>
          </cell>
          <cell r="D1966" t="str">
            <v>Gerber Brass.Parts</v>
          </cell>
          <cell r="E1966" t="str">
            <v>Allerton</v>
          </cell>
          <cell r="F1966" t="str">
            <v>Active</v>
          </cell>
          <cell r="G1966" t="str">
            <v>P</v>
          </cell>
          <cell r="H1966" t="str">
            <v>1524</v>
          </cell>
          <cell r="I1966">
            <v>3.69</v>
          </cell>
          <cell r="J1966">
            <v>29</v>
          </cell>
          <cell r="K1966">
            <v>0</v>
          </cell>
          <cell r="L1966">
            <v>12</v>
          </cell>
          <cell r="M1966">
            <v>12</v>
          </cell>
          <cell r="N1966">
            <v>12</v>
          </cell>
          <cell r="O1966">
            <v>12</v>
          </cell>
          <cell r="P1966">
            <v>12</v>
          </cell>
          <cell r="Q1966">
            <v>5</v>
          </cell>
          <cell r="R1966">
            <v>1</v>
          </cell>
          <cell r="S1966">
            <v>1</v>
          </cell>
          <cell r="T1966">
            <v>1</v>
          </cell>
          <cell r="U1966">
            <v>1</v>
          </cell>
          <cell r="V1966">
            <v>1</v>
          </cell>
          <cell r="W1966">
            <v>6</v>
          </cell>
          <cell r="X1966">
            <v>4</v>
          </cell>
          <cell r="Y1966" t="str">
            <v>SHENZHEN</v>
          </cell>
        </row>
        <row r="1967">
          <cell r="B1967" t="str">
            <v>G0098091BN</v>
          </cell>
          <cell r="C1967" t="str">
            <v>Allerton Metal Handle Assembly for G9-320 G9-330 Brushed Nickel</v>
          </cell>
          <cell r="D1967" t="str">
            <v>Gerber Brass.Parts</v>
          </cell>
          <cell r="E1967" t="str">
            <v>Allerton</v>
          </cell>
          <cell r="F1967" t="str">
            <v>Active</v>
          </cell>
          <cell r="G1967" t="str">
            <v>P</v>
          </cell>
          <cell r="H1967" t="str">
            <v>1524</v>
          </cell>
          <cell r="I1967">
            <v>4.63</v>
          </cell>
          <cell r="J1967">
            <v>17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0</v>
          </cell>
          <cell r="Q1967">
            <v>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0</v>
          </cell>
          <cell r="W1967">
            <v>0</v>
          </cell>
          <cell r="X1967">
            <v>0</v>
          </cell>
          <cell r="Y1967" t="str">
            <v>SHENZHEN</v>
          </cell>
        </row>
        <row r="1968">
          <cell r="B1968" t="str">
            <v>G0098095</v>
          </cell>
          <cell r="C1968" t="str">
            <v>Brianne Handle Assembly for 40-183 Kitchen Faucet Chrome</v>
          </cell>
          <cell r="D1968" t="str">
            <v>Gerber Brass.Parts</v>
          </cell>
          <cell r="E1968" t="str">
            <v>Brianne</v>
          </cell>
          <cell r="F1968" t="str">
            <v>Active</v>
          </cell>
          <cell r="G1968" t="str">
            <v>P</v>
          </cell>
          <cell r="H1968" t="str">
            <v>1524</v>
          </cell>
          <cell r="I1968">
            <v>4.3070000000000004</v>
          </cell>
          <cell r="J1968">
            <v>67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 t="str">
            <v>PLANDROP25</v>
          </cell>
        </row>
        <row r="1969">
          <cell r="B1969" t="str">
            <v>G0098110</v>
          </cell>
          <cell r="C1969" t="str">
            <v>Seal Kit for Bar Spout Chrome</v>
          </cell>
          <cell r="D1969" t="str">
            <v>Gerber Brass.Parts</v>
          </cell>
          <cell r="E1969" t="str">
            <v>Part/Accessory</v>
          </cell>
          <cell r="F1969" t="str">
            <v>Active</v>
          </cell>
          <cell r="G1969" t="str">
            <v>P</v>
          </cell>
          <cell r="H1969" t="str">
            <v>1524</v>
          </cell>
          <cell r="I1969">
            <v>1.286</v>
          </cell>
          <cell r="J1969">
            <v>20</v>
          </cell>
          <cell r="K1969">
            <v>0</v>
          </cell>
          <cell r="L1969">
            <v>0</v>
          </cell>
          <cell r="M1969"/>
          <cell r="N1969"/>
          <cell r="O1969"/>
          <cell r="P1969"/>
          <cell r="Q1969"/>
          <cell r="R1969"/>
          <cell r="S1969"/>
          <cell r="T1969"/>
          <cell r="U1969"/>
          <cell r="V1969"/>
          <cell r="W1969"/>
          <cell r="X1969"/>
          <cell r="Y1969" t="str">
            <v>SHENZHEN</v>
          </cell>
        </row>
        <row r="1970">
          <cell r="B1970" t="str">
            <v>G0098115</v>
          </cell>
          <cell r="C1970" t="str">
            <v>O-Ring And Friction Washer Kit</v>
          </cell>
          <cell r="D1970" t="str">
            <v>Gerber Brass.Parts</v>
          </cell>
          <cell r="E1970" t="str">
            <v>Part/Accessory</v>
          </cell>
          <cell r="F1970" t="str">
            <v>Active</v>
          </cell>
          <cell r="G1970" t="str">
            <v>P</v>
          </cell>
          <cell r="H1970" t="str">
            <v>1524</v>
          </cell>
          <cell r="I1970">
            <v>0.49</v>
          </cell>
          <cell r="J1970">
            <v>139</v>
          </cell>
          <cell r="K1970">
            <v>0</v>
          </cell>
          <cell r="L1970">
            <v>6</v>
          </cell>
          <cell r="M1970">
            <v>2</v>
          </cell>
          <cell r="N1970">
            <v>4</v>
          </cell>
          <cell r="O1970">
            <v>7</v>
          </cell>
          <cell r="P1970">
            <v>5</v>
          </cell>
          <cell r="Q1970">
            <v>9</v>
          </cell>
          <cell r="R1970">
            <v>13</v>
          </cell>
          <cell r="S1970">
            <v>13</v>
          </cell>
          <cell r="T1970">
            <v>9</v>
          </cell>
          <cell r="U1970">
            <v>8</v>
          </cell>
          <cell r="V1970">
            <v>14</v>
          </cell>
          <cell r="W1970">
            <v>6</v>
          </cell>
          <cell r="X1970">
            <v>6</v>
          </cell>
          <cell r="Y1970" t="str">
            <v>SHENZHEN</v>
          </cell>
        </row>
        <row r="1971">
          <cell r="B1971" t="str">
            <v>G0098130BN</v>
          </cell>
          <cell r="C1971" t="str">
            <v>Face Plate for Pop-Up and Trip Lever Bath Drain Brushed Nickel</v>
          </cell>
          <cell r="D1971" t="str">
            <v>Gerber Brass.Parts</v>
          </cell>
          <cell r="E1971" t="str">
            <v>Gerber Classics</v>
          </cell>
          <cell r="F1971" t="str">
            <v>Active</v>
          </cell>
          <cell r="G1971" t="str">
            <v>P</v>
          </cell>
          <cell r="H1971" t="str">
            <v>1524</v>
          </cell>
          <cell r="I1971">
            <v>4.0600000000000005</v>
          </cell>
          <cell r="J1971">
            <v>27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0</v>
          </cell>
          <cell r="P1971">
            <v>0</v>
          </cell>
          <cell r="Q1971">
            <v>0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  <cell r="X1971">
            <v>0</v>
          </cell>
          <cell r="Y1971" t="str">
            <v>SHENZHEN</v>
          </cell>
        </row>
        <row r="1972">
          <cell r="B1972" t="str">
            <v>G0098150</v>
          </cell>
          <cell r="C1972" t="str">
            <v>Strainer &amp; Screw for 41-218 Chrome</v>
          </cell>
          <cell r="D1972" t="str">
            <v>Gerber Brass.Parts</v>
          </cell>
          <cell r="E1972" t="str">
            <v>Part/Accessory</v>
          </cell>
          <cell r="F1972" t="str">
            <v>Active</v>
          </cell>
          <cell r="G1972" t="str">
            <v>P</v>
          </cell>
          <cell r="H1972" t="str">
            <v>13731</v>
          </cell>
          <cell r="I1972">
            <v>1.56</v>
          </cell>
          <cell r="J1972">
            <v>161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0</v>
          </cell>
          <cell r="P1972">
            <v>0</v>
          </cell>
          <cell r="Q1972">
            <v>0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0</v>
          </cell>
          <cell r="W1972">
            <v>0</v>
          </cell>
          <cell r="X1972">
            <v>0</v>
          </cell>
          <cell r="Y1972" t="str">
            <v>RUNNER-NIN</v>
          </cell>
        </row>
        <row r="1973">
          <cell r="B1973" t="str">
            <v>G0098151</v>
          </cell>
          <cell r="C1973" t="str">
            <v>Face Plate Assembly for 41-218 Chrome</v>
          </cell>
          <cell r="D1973" t="str">
            <v>Gerber Brass.Parts</v>
          </cell>
          <cell r="E1973" t="str">
            <v>Part/Accessory</v>
          </cell>
          <cell r="F1973" t="str">
            <v>Active</v>
          </cell>
          <cell r="G1973" t="str">
            <v>P</v>
          </cell>
          <cell r="H1973" t="str">
            <v>13731</v>
          </cell>
          <cell r="I1973">
            <v>2.89</v>
          </cell>
          <cell r="J1973">
            <v>75</v>
          </cell>
          <cell r="K1973">
            <v>0</v>
          </cell>
          <cell r="L1973">
            <v>3</v>
          </cell>
          <cell r="M1973">
            <v>4</v>
          </cell>
          <cell r="N1973">
            <v>4</v>
          </cell>
          <cell r="O1973">
            <v>4</v>
          </cell>
          <cell r="P1973">
            <v>4</v>
          </cell>
          <cell r="Q1973">
            <v>4</v>
          </cell>
          <cell r="R1973">
            <v>4</v>
          </cell>
          <cell r="S1973">
            <v>4</v>
          </cell>
          <cell r="T1973">
            <v>4</v>
          </cell>
          <cell r="U1973">
            <v>4</v>
          </cell>
          <cell r="V1973">
            <v>5</v>
          </cell>
          <cell r="W1973">
            <v>4</v>
          </cell>
          <cell r="X1973">
            <v>4</v>
          </cell>
          <cell r="Y1973" t="str">
            <v>RUNNER-NIN</v>
          </cell>
        </row>
        <row r="1974">
          <cell r="B1974" t="str">
            <v>G0098153</v>
          </cell>
          <cell r="C1974" t="str">
            <v>Lift &amp; Turn Assembly for 41-253/41-258 Chrome</v>
          </cell>
          <cell r="D1974" t="str">
            <v>Gerber Brass.Parts</v>
          </cell>
          <cell r="E1974" t="str">
            <v>Part/Accessory</v>
          </cell>
          <cell r="F1974" t="str">
            <v>Active</v>
          </cell>
          <cell r="G1974" t="str">
            <v>P</v>
          </cell>
          <cell r="H1974" t="str">
            <v>16016</v>
          </cell>
          <cell r="I1974">
            <v>8.19</v>
          </cell>
          <cell r="J1974">
            <v>58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0</v>
          </cell>
          <cell r="P1974">
            <v>0</v>
          </cell>
          <cell r="Q1974">
            <v>0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0</v>
          </cell>
          <cell r="W1974">
            <v>0</v>
          </cell>
          <cell r="X1974">
            <v>0</v>
          </cell>
          <cell r="Y1974" t="str">
            <v>WUFENG</v>
          </cell>
        </row>
        <row r="1975">
          <cell r="B1975" t="str">
            <v>G0098154</v>
          </cell>
          <cell r="C1975" t="str">
            <v>Stopper Assembly for 41-253/41-258 Chrome</v>
          </cell>
          <cell r="D1975" t="str">
            <v>Gerber Brass.Parts</v>
          </cell>
          <cell r="E1975" t="str">
            <v>Part/Accessory</v>
          </cell>
          <cell r="F1975" t="str">
            <v>Active</v>
          </cell>
          <cell r="G1975" t="str">
            <v>P</v>
          </cell>
          <cell r="H1975" t="str">
            <v>16016</v>
          </cell>
          <cell r="I1975">
            <v>3.56</v>
          </cell>
          <cell r="J1975">
            <v>168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0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0</v>
          </cell>
          <cell r="W1975">
            <v>0</v>
          </cell>
          <cell r="X1975">
            <v>0</v>
          </cell>
          <cell r="Y1975" t="str">
            <v>WUFENG</v>
          </cell>
        </row>
        <row r="1976">
          <cell r="B1976" t="str">
            <v>G0098191WH</v>
          </cell>
          <cell r="C1976" t="str">
            <v>Maxwell Handle Assembly for 1H Pull-out Kitchen Faucet White</v>
          </cell>
          <cell r="D1976" t="str">
            <v>Gerber Brass.Parts</v>
          </cell>
          <cell r="E1976" t="str">
            <v>Maxwell Brass</v>
          </cell>
          <cell r="F1976" t="str">
            <v>Active</v>
          </cell>
          <cell r="G1976" t="str">
            <v>P</v>
          </cell>
          <cell r="H1976" t="str">
            <v>1524</v>
          </cell>
          <cell r="I1976">
            <v>2.0489999999999999</v>
          </cell>
          <cell r="J1976">
            <v>29</v>
          </cell>
          <cell r="K1976">
            <v>0</v>
          </cell>
          <cell r="L1976">
            <v>0</v>
          </cell>
          <cell r="M1976"/>
          <cell r="N1976"/>
          <cell r="O1976"/>
          <cell r="P1976"/>
          <cell r="Q1976"/>
          <cell r="R1976"/>
          <cell r="S1976"/>
          <cell r="T1976"/>
          <cell r="U1976"/>
          <cell r="V1976"/>
          <cell r="W1976"/>
          <cell r="X1976"/>
          <cell r="Y1976" t="str">
            <v>SHENZHEN</v>
          </cell>
        </row>
        <row r="1977">
          <cell r="B1977" t="str">
            <v>G0098201</v>
          </cell>
          <cell r="C1977" t="str">
            <v>Cast Spout Assembly with Aerator Chrome</v>
          </cell>
          <cell r="D1977" t="str">
            <v>Gerber Brass.Parts</v>
          </cell>
          <cell r="E1977" t="str">
            <v>Part/Accessory</v>
          </cell>
          <cell r="F1977" t="str">
            <v>Active</v>
          </cell>
          <cell r="G1977" t="str">
            <v>P</v>
          </cell>
          <cell r="H1977" t="str">
            <v>1524</v>
          </cell>
          <cell r="I1977">
            <v>13.01</v>
          </cell>
          <cell r="J1977">
            <v>88</v>
          </cell>
          <cell r="K1977">
            <v>0</v>
          </cell>
          <cell r="L1977">
            <v>0</v>
          </cell>
          <cell r="M1977">
            <v>1</v>
          </cell>
          <cell r="N1977">
            <v>1</v>
          </cell>
          <cell r="O1977">
            <v>1</v>
          </cell>
          <cell r="P1977">
            <v>1</v>
          </cell>
          <cell r="Q1977">
            <v>1</v>
          </cell>
          <cell r="R1977">
            <v>1</v>
          </cell>
          <cell r="S1977">
            <v>1</v>
          </cell>
          <cell r="T1977">
            <v>1</v>
          </cell>
          <cell r="U1977">
            <v>1</v>
          </cell>
          <cell r="V1977">
            <v>1</v>
          </cell>
          <cell r="W1977">
            <v>1</v>
          </cell>
          <cell r="X1977">
            <v>1</v>
          </cell>
          <cell r="Y1977" t="str">
            <v>SHENZHEN</v>
          </cell>
        </row>
        <row r="1978">
          <cell r="B1978" t="str">
            <v>G0098218</v>
          </cell>
          <cell r="C1978" t="str">
            <v>8" Tube Spout w/ Hose Adapter Chrome</v>
          </cell>
          <cell r="D1978" t="str">
            <v>Gerber Brass.Parts</v>
          </cell>
          <cell r="E1978" t="str">
            <v>Part/Accessory</v>
          </cell>
          <cell r="F1978" t="str">
            <v>Active</v>
          </cell>
          <cell r="G1978" t="str">
            <v>P</v>
          </cell>
          <cell r="H1978" t="str">
            <v>G00088</v>
          </cell>
          <cell r="I1978">
            <v>7.0509299999999993</v>
          </cell>
          <cell r="J1978">
            <v>12</v>
          </cell>
          <cell r="K1978">
            <v>0</v>
          </cell>
          <cell r="L1978">
            <v>0</v>
          </cell>
          <cell r="M1978">
            <v>1</v>
          </cell>
          <cell r="N1978">
            <v>1</v>
          </cell>
          <cell r="O1978">
            <v>1</v>
          </cell>
          <cell r="P1978">
            <v>1</v>
          </cell>
          <cell r="Q1978">
            <v>1</v>
          </cell>
          <cell r="R1978">
            <v>1</v>
          </cell>
          <cell r="S1978">
            <v>1</v>
          </cell>
          <cell r="T1978">
            <v>1</v>
          </cell>
          <cell r="U1978">
            <v>1</v>
          </cell>
          <cell r="V1978">
            <v>1</v>
          </cell>
          <cell r="W1978">
            <v>1</v>
          </cell>
          <cell r="X1978">
            <v>1</v>
          </cell>
          <cell r="Y1978" t="str">
            <v>LAREDO</v>
          </cell>
        </row>
        <row r="1979">
          <cell r="B1979" t="str">
            <v>G0098221</v>
          </cell>
          <cell r="C1979" t="str">
            <v>Tube Spout Assembly with Aerator Chrome</v>
          </cell>
          <cell r="D1979" t="str">
            <v>Gerber Brass.Parts</v>
          </cell>
          <cell r="E1979" t="str">
            <v>Part/Accessory</v>
          </cell>
          <cell r="F1979" t="str">
            <v>Active</v>
          </cell>
          <cell r="G1979" t="str">
            <v>P</v>
          </cell>
          <cell r="H1979" t="str">
            <v>1524</v>
          </cell>
          <cell r="I1979">
            <v>5.4359999999999999</v>
          </cell>
          <cell r="J1979">
            <v>30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0</v>
          </cell>
          <cell r="P1979">
            <v>0</v>
          </cell>
          <cell r="Q1979">
            <v>0</v>
          </cell>
          <cell r="R1979">
            <v>0</v>
          </cell>
          <cell r="S1979">
            <v>0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  <cell r="X1979">
            <v>0</v>
          </cell>
          <cell r="Y1979" t="str">
            <v>SHENZHEN</v>
          </cell>
        </row>
        <row r="1980">
          <cell r="B1980" t="str">
            <v>G0098226</v>
          </cell>
          <cell r="C1980" t="str">
            <v>Compression Widespread End Valve Assembly - Cold</v>
          </cell>
          <cell r="D1980" t="str">
            <v>Gerber Brass.Parts</v>
          </cell>
          <cell r="E1980" t="str">
            <v>Part/Accessory</v>
          </cell>
          <cell r="F1980" t="str">
            <v>Active</v>
          </cell>
          <cell r="G1980" t="str">
            <v>P</v>
          </cell>
          <cell r="H1980" t="str">
            <v>G00088</v>
          </cell>
          <cell r="I1980">
            <v>13.08901</v>
          </cell>
          <cell r="J1980">
            <v>3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  <cell r="X1980">
            <v>0</v>
          </cell>
          <cell r="Y1980" t="str">
            <v>LAREDO</v>
          </cell>
        </row>
        <row r="1981">
          <cell r="B1981" t="str">
            <v>G0098228</v>
          </cell>
          <cell r="C1981" t="str">
            <v>Compression Widespread End Valve Assembly - Hot</v>
          </cell>
          <cell r="D1981" t="str">
            <v>Gerber Brass.Parts</v>
          </cell>
          <cell r="E1981" t="str">
            <v>Part/Accessory</v>
          </cell>
          <cell r="F1981" t="str">
            <v>Active</v>
          </cell>
          <cell r="G1981" t="str">
            <v>P</v>
          </cell>
          <cell r="H1981" t="str">
            <v>G00088</v>
          </cell>
          <cell r="I1981">
            <v>13.08901</v>
          </cell>
          <cell r="J1981">
            <v>11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  <cell r="X1981">
            <v>0</v>
          </cell>
          <cell r="Y1981" t="str">
            <v>LAREDO</v>
          </cell>
        </row>
        <row r="1982">
          <cell r="B1982" t="str">
            <v>G0098232</v>
          </cell>
          <cell r="C1982" t="str">
            <v>Widespread Tee with Nosepiece &amp; Nut</v>
          </cell>
          <cell r="D1982" t="str">
            <v>Gerber Brass.Parts</v>
          </cell>
          <cell r="E1982" t="str">
            <v>Part/Accessory</v>
          </cell>
          <cell r="F1982" t="str">
            <v>Active</v>
          </cell>
          <cell r="G1982" t="str">
            <v>P</v>
          </cell>
          <cell r="H1982" t="str">
            <v>G00088</v>
          </cell>
          <cell r="I1982">
            <v>3.3675000000000002</v>
          </cell>
          <cell r="J1982">
            <v>3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  <cell r="X1982">
            <v>0</v>
          </cell>
          <cell r="Y1982" t="str">
            <v>LAREDO</v>
          </cell>
        </row>
        <row r="1983">
          <cell r="B1983" t="str">
            <v>G0098242</v>
          </cell>
          <cell r="C1983" t="str">
            <v>6" Tube Spout w/ Hose Adapter Assembly For Laundry Chrome</v>
          </cell>
          <cell r="D1983" t="str">
            <v>Gerber Brass.Parts</v>
          </cell>
          <cell r="E1983" t="str">
            <v>Part/Accessory</v>
          </cell>
          <cell r="F1983" t="str">
            <v>Active</v>
          </cell>
          <cell r="G1983" t="str">
            <v>P</v>
          </cell>
          <cell r="H1983" t="str">
            <v>G00088</v>
          </cell>
          <cell r="I1983">
            <v>6.2868300000000001</v>
          </cell>
          <cell r="J1983">
            <v>8</v>
          </cell>
          <cell r="K1983">
            <v>0</v>
          </cell>
          <cell r="L1983">
            <v>2</v>
          </cell>
          <cell r="M1983">
            <v>2</v>
          </cell>
          <cell r="N1983">
            <v>2</v>
          </cell>
          <cell r="O1983">
            <v>2</v>
          </cell>
          <cell r="P1983">
            <v>2</v>
          </cell>
          <cell r="Q1983">
            <v>2</v>
          </cell>
          <cell r="R1983">
            <v>2</v>
          </cell>
          <cell r="S1983">
            <v>2</v>
          </cell>
          <cell r="T1983">
            <v>2</v>
          </cell>
          <cell r="U1983">
            <v>2</v>
          </cell>
          <cell r="V1983">
            <v>2</v>
          </cell>
          <cell r="W1983">
            <v>2</v>
          </cell>
          <cell r="X1983">
            <v>2</v>
          </cell>
          <cell r="Y1983" t="str">
            <v>LAREDO</v>
          </cell>
        </row>
        <row r="1984">
          <cell r="B1984" t="str">
            <v>G0098243</v>
          </cell>
          <cell r="C1984" t="str">
            <v>6" Tube Spout w/ Aerator Assembly Chrome</v>
          </cell>
          <cell r="D1984" t="str">
            <v>Gerber Brass.Parts</v>
          </cell>
          <cell r="E1984" t="str">
            <v>Part/Accessory</v>
          </cell>
          <cell r="F1984" t="str">
            <v>Active</v>
          </cell>
          <cell r="G1984" t="str">
            <v>P</v>
          </cell>
          <cell r="H1984" t="str">
            <v>G00088</v>
          </cell>
          <cell r="I1984">
            <v>6.2420200000000001</v>
          </cell>
          <cell r="J1984">
            <v>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</v>
          </cell>
          <cell r="P1984">
            <v>1</v>
          </cell>
          <cell r="Q1984">
            <v>1</v>
          </cell>
          <cell r="R1984">
            <v>0</v>
          </cell>
          <cell r="S1984">
            <v>1</v>
          </cell>
          <cell r="T1984">
            <v>1</v>
          </cell>
          <cell r="U1984">
            <v>1</v>
          </cell>
          <cell r="V1984">
            <v>1</v>
          </cell>
          <cell r="W1984">
            <v>1</v>
          </cell>
          <cell r="X1984">
            <v>1</v>
          </cell>
          <cell r="Y1984" t="str">
            <v>LAREDO</v>
          </cell>
        </row>
        <row r="1985">
          <cell r="B1985" t="str">
            <v>G0098246</v>
          </cell>
          <cell r="C1985" t="str">
            <v>Goose Neck Bar Spout with Aerator &amp; Bushing Assembly Chrome</v>
          </cell>
          <cell r="D1985" t="str">
            <v>Gerber Brass.Parts</v>
          </cell>
          <cell r="E1985" t="str">
            <v>Part/Accessory</v>
          </cell>
          <cell r="F1985" t="str">
            <v>Active</v>
          </cell>
          <cell r="G1985" t="str">
            <v>P</v>
          </cell>
          <cell r="H1985" t="str">
            <v>1524</v>
          </cell>
          <cell r="I1985">
            <v>5.8970000000000002</v>
          </cell>
          <cell r="J1985">
            <v>53</v>
          </cell>
          <cell r="K1985">
            <v>0</v>
          </cell>
          <cell r="L1985">
            <v>2</v>
          </cell>
          <cell r="M1985">
            <v>3</v>
          </cell>
          <cell r="N1985">
            <v>1</v>
          </cell>
          <cell r="O1985">
            <v>2</v>
          </cell>
          <cell r="P1985">
            <v>2</v>
          </cell>
          <cell r="Q1985">
            <v>2</v>
          </cell>
          <cell r="R1985">
            <v>1</v>
          </cell>
          <cell r="S1985">
            <v>2</v>
          </cell>
          <cell r="T1985">
            <v>3</v>
          </cell>
          <cell r="U1985">
            <v>1</v>
          </cell>
          <cell r="V1985">
            <v>1</v>
          </cell>
          <cell r="W1985">
            <v>2</v>
          </cell>
          <cell r="X1985">
            <v>3</v>
          </cell>
          <cell r="Y1985" t="str">
            <v>SHENZHEN</v>
          </cell>
        </row>
        <row r="1986">
          <cell r="B1986" t="str">
            <v>G0098253</v>
          </cell>
          <cell r="C1986" t="str">
            <v>Commercial Brass Kitchen Gooseneck Spout Subassembly w/ Aerator Chrome</v>
          </cell>
          <cell r="D1986" t="str">
            <v>Gerber Brass.Parts</v>
          </cell>
          <cell r="E1986" t="str">
            <v>Commercial Brass</v>
          </cell>
          <cell r="F1986" t="str">
            <v>Active</v>
          </cell>
          <cell r="G1986" t="str">
            <v>P</v>
          </cell>
          <cell r="H1986" t="str">
            <v>G00088</v>
          </cell>
          <cell r="I1986">
            <v>10.143129999999999</v>
          </cell>
          <cell r="J1986">
            <v>7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  <cell r="X1986">
            <v>0</v>
          </cell>
          <cell r="Y1986" t="str">
            <v>LAREDO</v>
          </cell>
        </row>
        <row r="1987">
          <cell r="B1987" t="str">
            <v>G0098257</v>
          </cell>
          <cell r="C1987" t="str">
            <v>Commercial Bar Spout Subassembly w/ Vandal Proof Aerator Chrome</v>
          </cell>
          <cell r="D1987" t="str">
            <v>Gerber Brass.Parts</v>
          </cell>
          <cell r="E1987" t="str">
            <v>Commercial Brass</v>
          </cell>
          <cell r="F1987" t="str">
            <v>Active</v>
          </cell>
          <cell r="G1987" t="str">
            <v>P</v>
          </cell>
          <cell r="H1987" t="str">
            <v>G00088</v>
          </cell>
          <cell r="I1987">
            <v>10.917489999999999</v>
          </cell>
          <cell r="J1987">
            <v>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  <cell r="X1987">
            <v>0</v>
          </cell>
          <cell r="Y1987" t="str">
            <v>LAREDO</v>
          </cell>
        </row>
        <row r="1988">
          <cell r="B1988" t="str">
            <v>G0098261</v>
          </cell>
          <cell r="C1988" t="str">
            <v>Cast Spout Assembly with Aerator Anti-Siphon Chrome</v>
          </cell>
          <cell r="D1988" t="str">
            <v>Gerber Brass.Parts</v>
          </cell>
          <cell r="E1988" t="str">
            <v>Part/Accessory</v>
          </cell>
          <cell r="F1988" t="str">
            <v>Active</v>
          </cell>
          <cell r="G1988" t="str">
            <v>P</v>
          </cell>
          <cell r="H1988" t="str">
            <v>1524</v>
          </cell>
          <cell r="I1988">
            <v>15.860000000000001</v>
          </cell>
          <cell r="J1988">
            <v>358</v>
          </cell>
          <cell r="K1988">
            <v>0</v>
          </cell>
          <cell r="L1988">
            <v>38</v>
          </cell>
          <cell r="M1988">
            <v>24</v>
          </cell>
          <cell r="N1988">
            <v>27</v>
          </cell>
          <cell r="O1988">
            <v>29</v>
          </cell>
          <cell r="P1988">
            <v>54</v>
          </cell>
          <cell r="Q1988">
            <v>48</v>
          </cell>
          <cell r="R1988">
            <v>27</v>
          </cell>
          <cell r="S1988">
            <v>39</v>
          </cell>
          <cell r="T1988">
            <v>37</v>
          </cell>
          <cell r="U1988">
            <v>35</v>
          </cell>
          <cell r="V1988">
            <v>24</v>
          </cell>
          <cell r="W1988">
            <v>26</v>
          </cell>
          <cell r="X1988">
            <v>18</v>
          </cell>
          <cell r="Y1988" t="str">
            <v>SHENZHEN</v>
          </cell>
        </row>
        <row r="1989">
          <cell r="B1989" t="str">
            <v>G0098264</v>
          </cell>
          <cell r="C1989" t="str">
            <v>Tube Spout Assembly with Aerator - Anti-Siphon Chrome</v>
          </cell>
          <cell r="D1989" t="str">
            <v>Gerber Brass.Parts</v>
          </cell>
          <cell r="E1989" t="str">
            <v>Part/Accessory</v>
          </cell>
          <cell r="F1989" t="str">
            <v>Active</v>
          </cell>
          <cell r="G1989" t="str">
            <v>P</v>
          </cell>
          <cell r="H1989" t="str">
            <v>1524</v>
          </cell>
          <cell r="I1989">
            <v>6.78</v>
          </cell>
          <cell r="J1989">
            <v>78</v>
          </cell>
          <cell r="K1989">
            <v>0</v>
          </cell>
          <cell r="L1989">
            <v>3</v>
          </cell>
          <cell r="M1989">
            <v>3</v>
          </cell>
          <cell r="N1989">
            <v>4</v>
          </cell>
          <cell r="O1989">
            <v>1</v>
          </cell>
          <cell r="P1989">
            <v>2</v>
          </cell>
          <cell r="Q1989">
            <v>14</v>
          </cell>
          <cell r="R1989">
            <v>5</v>
          </cell>
          <cell r="S1989">
            <v>2</v>
          </cell>
          <cell r="T1989">
            <v>4</v>
          </cell>
          <cell r="U1989">
            <v>4</v>
          </cell>
          <cell r="V1989">
            <v>2</v>
          </cell>
          <cell r="W1989">
            <v>3</v>
          </cell>
          <cell r="X1989">
            <v>3</v>
          </cell>
          <cell r="Y1989" t="str">
            <v>SHENZHEN</v>
          </cell>
        </row>
        <row r="1990">
          <cell r="B1990" t="str">
            <v>G0098266</v>
          </cell>
          <cell r="C1990" t="str">
            <v>Easy Filler Spout W/Aerator Chrome</v>
          </cell>
          <cell r="D1990" t="str">
            <v>Gerber Brass.Parts</v>
          </cell>
          <cell r="E1990" t="str">
            <v>Part/Accessory</v>
          </cell>
          <cell r="F1990" t="str">
            <v>Active</v>
          </cell>
          <cell r="G1990" t="str">
            <v>P</v>
          </cell>
          <cell r="H1990" t="str">
            <v>1524</v>
          </cell>
          <cell r="I1990">
            <v>13.76</v>
          </cell>
          <cell r="J1990">
            <v>66</v>
          </cell>
          <cell r="K1990">
            <v>0</v>
          </cell>
          <cell r="L1990">
            <v>2</v>
          </cell>
          <cell r="M1990">
            <v>3</v>
          </cell>
          <cell r="N1990">
            <v>1</v>
          </cell>
          <cell r="O1990">
            <v>1</v>
          </cell>
          <cell r="P1990">
            <v>6</v>
          </cell>
          <cell r="Q1990">
            <v>6</v>
          </cell>
          <cell r="R1990">
            <v>5</v>
          </cell>
          <cell r="S1990">
            <v>2</v>
          </cell>
          <cell r="T1990">
            <v>1</v>
          </cell>
          <cell r="U1990">
            <v>5</v>
          </cell>
          <cell r="V1990">
            <v>4</v>
          </cell>
          <cell r="W1990">
            <v>5</v>
          </cell>
          <cell r="X1990">
            <v>5</v>
          </cell>
          <cell r="Y1990" t="str">
            <v>SHENZHEN</v>
          </cell>
        </row>
        <row r="1991">
          <cell r="B1991" t="str">
            <v>G0098268</v>
          </cell>
          <cell r="C1991" t="str">
            <v>8" D-Tube Spout W/Aerator Anti-Siphon Chrome</v>
          </cell>
          <cell r="D1991" t="str">
            <v>Gerber Brass.Parts</v>
          </cell>
          <cell r="E1991" t="str">
            <v>Part/Accessory</v>
          </cell>
          <cell r="F1991" t="str">
            <v>Active</v>
          </cell>
          <cell r="G1991" t="str">
            <v>P</v>
          </cell>
          <cell r="H1991" t="str">
            <v>G00088</v>
          </cell>
          <cell r="I1991">
            <v>9.6276799999999998</v>
          </cell>
          <cell r="J1991">
            <v>12</v>
          </cell>
          <cell r="K1991">
            <v>0</v>
          </cell>
          <cell r="L1991">
            <v>2</v>
          </cell>
          <cell r="M1991">
            <v>3</v>
          </cell>
          <cell r="N1991">
            <v>3</v>
          </cell>
          <cell r="O1991">
            <v>3</v>
          </cell>
          <cell r="P1991">
            <v>3</v>
          </cell>
          <cell r="Q1991">
            <v>3</v>
          </cell>
          <cell r="R1991">
            <v>3</v>
          </cell>
          <cell r="S1991">
            <v>4</v>
          </cell>
          <cell r="T1991">
            <v>3</v>
          </cell>
          <cell r="U1991">
            <v>3</v>
          </cell>
          <cell r="V1991">
            <v>4</v>
          </cell>
          <cell r="W1991">
            <v>3</v>
          </cell>
          <cell r="X1991">
            <v>4</v>
          </cell>
          <cell r="Y1991" t="str">
            <v>LAREDO</v>
          </cell>
        </row>
        <row r="1992">
          <cell r="B1992" t="str">
            <v>G0098271</v>
          </cell>
          <cell r="C1992" t="str">
            <v>10" D-Tube Spout W/Aerator Anti-Siphon Chrome</v>
          </cell>
          <cell r="D1992" t="str">
            <v>Gerber Brass.Parts</v>
          </cell>
          <cell r="E1992" t="str">
            <v>Part/Accessory</v>
          </cell>
          <cell r="F1992" t="str">
            <v>Active</v>
          </cell>
          <cell r="G1992" t="str">
            <v>P</v>
          </cell>
          <cell r="H1992" t="str">
            <v>G00088</v>
          </cell>
          <cell r="I1992">
            <v>10.441879999999999</v>
          </cell>
          <cell r="J1992">
            <v>61</v>
          </cell>
          <cell r="K1992">
            <v>0</v>
          </cell>
          <cell r="L1992">
            <v>23</v>
          </cell>
          <cell r="M1992">
            <v>69</v>
          </cell>
          <cell r="N1992">
            <v>15</v>
          </cell>
          <cell r="O1992">
            <v>47</v>
          </cell>
          <cell r="P1992">
            <v>67</v>
          </cell>
          <cell r="Q1992">
            <v>31</v>
          </cell>
          <cell r="R1992">
            <v>46</v>
          </cell>
          <cell r="S1992">
            <v>34</v>
          </cell>
          <cell r="T1992">
            <v>15</v>
          </cell>
          <cell r="U1992">
            <v>29</v>
          </cell>
          <cell r="V1992">
            <v>58</v>
          </cell>
          <cell r="W1992">
            <v>38</v>
          </cell>
          <cell r="X1992">
            <v>33</v>
          </cell>
          <cell r="Y1992" t="str">
            <v>LAREDO</v>
          </cell>
        </row>
        <row r="1993">
          <cell r="B1993" t="str">
            <v>G0098273</v>
          </cell>
          <cell r="C1993" t="str">
            <v>Spout Bushing &amp; (2)O-Rings For Cast Spout</v>
          </cell>
          <cell r="D1993" t="str">
            <v>Gerber Brass.Parts</v>
          </cell>
          <cell r="E1993" t="str">
            <v>Part/Accessory</v>
          </cell>
          <cell r="F1993" t="str">
            <v>Active</v>
          </cell>
          <cell r="G1993" t="str">
            <v>P</v>
          </cell>
          <cell r="H1993" t="str">
            <v>1524</v>
          </cell>
          <cell r="I1993">
            <v>1.23</v>
          </cell>
          <cell r="J1993">
            <v>90</v>
          </cell>
          <cell r="K1993">
            <v>0</v>
          </cell>
          <cell r="L1993">
            <v>5</v>
          </cell>
          <cell r="M1993">
            <v>12</v>
          </cell>
          <cell r="N1993">
            <v>9</v>
          </cell>
          <cell r="O1993">
            <v>1</v>
          </cell>
          <cell r="P1993">
            <v>1</v>
          </cell>
          <cell r="Q1993">
            <v>4</v>
          </cell>
          <cell r="R1993">
            <v>3</v>
          </cell>
          <cell r="S1993">
            <v>3</v>
          </cell>
          <cell r="T1993">
            <v>2</v>
          </cell>
          <cell r="U1993">
            <v>5</v>
          </cell>
          <cell r="V1993">
            <v>4</v>
          </cell>
          <cell r="W1993">
            <v>5</v>
          </cell>
          <cell r="X1993">
            <v>3</v>
          </cell>
          <cell r="Y1993" t="str">
            <v>SHENZHEN</v>
          </cell>
        </row>
        <row r="1994">
          <cell r="B1994" t="str">
            <v>G0098278</v>
          </cell>
          <cell r="C1994" t="str">
            <v>Long Gooseneck Spout S/A W/Aer U/C Comc"L Chrome</v>
          </cell>
          <cell r="D1994" t="str">
            <v>Gerber Brass.Parts</v>
          </cell>
          <cell r="E1994" t="str">
            <v>Part/Accessory</v>
          </cell>
          <cell r="F1994" t="str">
            <v>Active</v>
          </cell>
          <cell r="G1994" t="str">
            <v>P</v>
          </cell>
          <cell r="H1994" t="str">
            <v>G00088</v>
          </cell>
          <cell r="I1994">
            <v>13.195129999999999</v>
          </cell>
          <cell r="J1994">
            <v>12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  <cell r="X1994">
            <v>0</v>
          </cell>
          <cell r="Y1994" t="str">
            <v>LAREDO</v>
          </cell>
        </row>
        <row r="1995">
          <cell r="B1995" t="str">
            <v>G0098291</v>
          </cell>
          <cell r="C1995" t="str">
            <v>Cast Spout Assembly without Aerator Chrome</v>
          </cell>
          <cell r="D1995" t="str">
            <v>Gerber Brass.Parts</v>
          </cell>
          <cell r="E1995" t="str">
            <v>Part/Accessory</v>
          </cell>
          <cell r="F1995" t="str">
            <v>Active</v>
          </cell>
          <cell r="G1995" t="str">
            <v>P</v>
          </cell>
          <cell r="H1995" t="str">
            <v>G00088</v>
          </cell>
          <cell r="I1995">
            <v>14.924939999999999</v>
          </cell>
          <cell r="J1995">
            <v>34</v>
          </cell>
          <cell r="K1995">
            <v>0</v>
          </cell>
          <cell r="L1995">
            <v>11</v>
          </cell>
          <cell r="M1995">
            <v>19</v>
          </cell>
          <cell r="N1995">
            <v>19</v>
          </cell>
          <cell r="O1995">
            <v>22</v>
          </cell>
          <cell r="P1995">
            <v>20</v>
          </cell>
          <cell r="Q1995">
            <v>20</v>
          </cell>
          <cell r="R1995">
            <v>14</v>
          </cell>
          <cell r="S1995">
            <v>15</v>
          </cell>
          <cell r="T1995">
            <v>9</v>
          </cell>
          <cell r="U1995">
            <v>7</v>
          </cell>
          <cell r="V1995">
            <v>5</v>
          </cell>
          <cell r="W1995">
            <v>9</v>
          </cell>
          <cell r="X1995">
            <v>10</v>
          </cell>
          <cell r="Y1995" t="str">
            <v>LAREDO</v>
          </cell>
        </row>
        <row r="1996">
          <cell r="B1996" t="str">
            <v>G0098300</v>
          </cell>
          <cell r="C1996" t="str">
            <v>Hose Adapter Subassembly Chrome</v>
          </cell>
          <cell r="D1996" t="str">
            <v>Gerber Brass.Parts</v>
          </cell>
          <cell r="E1996" t="str">
            <v>Part/Accessory</v>
          </cell>
          <cell r="F1996" t="str">
            <v>Active</v>
          </cell>
          <cell r="G1996" t="str">
            <v>P</v>
          </cell>
          <cell r="H1996" t="str">
            <v>1524</v>
          </cell>
          <cell r="I1996">
            <v>1.1000000000000001</v>
          </cell>
          <cell r="J1996">
            <v>73</v>
          </cell>
          <cell r="K1996">
            <v>0</v>
          </cell>
          <cell r="L1996">
            <v>6</v>
          </cell>
          <cell r="M1996">
            <v>4</v>
          </cell>
          <cell r="N1996">
            <v>3</v>
          </cell>
          <cell r="O1996">
            <v>6</v>
          </cell>
          <cell r="P1996">
            <v>5</v>
          </cell>
          <cell r="Q1996">
            <v>8</v>
          </cell>
          <cell r="R1996">
            <v>3</v>
          </cell>
          <cell r="S1996">
            <v>6</v>
          </cell>
          <cell r="T1996">
            <v>2</v>
          </cell>
          <cell r="U1996">
            <v>3</v>
          </cell>
          <cell r="V1996">
            <v>3</v>
          </cell>
          <cell r="W1996">
            <v>8</v>
          </cell>
          <cell r="X1996">
            <v>6</v>
          </cell>
          <cell r="Y1996" t="str">
            <v>SHENZHEN</v>
          </cell>
        </row>
        <row r="1997">
          <cell r="B1997" t="str">
            <v>G0098302</v>
          </cell>
          <cell r="C1997" t="str">
            <v>8" High Tube Spout Subassembly w/ Aerator Chrome</v>
          </cell>
          <cell r="D1997" t="str">
            <v>Gerber Brass.Parts</v>
          </cell>
          <cell r="E1997" t="str">
            <v>Part/Accessory</v>
          </cell>
          <cell r="F1997" t="str">
            <v>Active</v>
          </cell>
          <cell r="G1997" t="str">
            <v>P</v>
          </cell>
          <cell r="H1997" t="str">
            <v>1524</v>
          </cell>
          <cell r="I1997">
            <v>5.4470000000000001</v>
          </cell>
          <cell r="J1997">
            <v>56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  <cell r="X1997">
            <v>0</v>
          </cell>
          <cell r="Y1997" t="str">
            <v>SHENZHEN</v>
          </cell>
        </row>
        <row r="1998">
          <cell r="B1998" t="str">
            <v>G0098335</v>
          </cell>
          <cell r="C1998" t="str">
            <v>Widespread Spout Subassembly with Aerator &amp; Hole L/Stay Chrome</v>
          </cell>
          <cell r="D1998" t="str">
            <v>Gerber Brass.Parts</v>
          </cell>
          <cell r="E1998" t="str">
            <v>Part/Accessory</v>
          </cell>
          <cell r="F1998" t="str">
            <v>Active</v>
          </cell>
          <cell r="G1998" t="str">
            <v>P</v>
          </cell>
          <cell r="H1998" t="str">
            <v>G00088</v>
          </cell>
          <cell r="I1998">
            <v>17.293200000000002</v>
          </cell>
          <cell r="J1998">
            <v>6</v>
          </cell>
          <cell r="K1998">
            <v>0</v>
          </cell>
          <cell r="L1998">
            <v>0</v>
          </cell>
          <cell r="M1998">
            <v>1</v>
          </cell>
          <cell r="N1998">
            <v>1</v>
          </cell>
          <cell r="O1998">
            <v>1</v>
          </cell>
          <cell r="P1998">
            <v>1</v>
          </cell>
          <cell r="Q1998">
            <v>1</v>
          </cell>
          <cell r="R1998">
            <v>1</v>
          </cell>
          <cell r="S1998">
            <v>1</v>
          </cell>
          <cell r="T1998">
            <v>1</v>
          </cell>
          <cell r="U1998">
            <v>1</v>
          </cell>
          <cell r="V1998">
            <v>1</v>
          </cell>
          <cell r="W1998">
            <v>1</v>
          </cell>
          <cell r="X1998">
            <v>1</v>
          </cell>
          <cell r="Y1998" t="str">
            <v>LAREDO</v>
          </cell>
        </row>
        <row r="1999">
          <cell r="B1999" t="str">
            <v>G0098404</v>
          </cell>
          <cell r="C1999" t="str">
            <v>Wrist Blade Handle - Hot Chrome</v>
          </cell>
          <cell r="D1999" t="str">
            <v>Gerber Brass.Parts</v>
          </cell>
          <cell r="E1999" t="str">
            <v>Part/Accessory</v>
          </cell>
          <cell r="F1999" t="str">
            <v>Active</v>
          </cell>
          <cell r="G1999" t="str">
            <v>P</v>
          </cell>
          <cell r="H1999" t="str">
            <v>1524</v>
          </cell>
          <cell r="I1999">
            <v>2.74</v>
          </cell>
          <cell r="J1999">
            <v>36</v>
          </cell>
          <cell r="K1999">
            <v>0</v>
          </cell>
          <cell r="L1999">
            <v>5</v>
          </cell>
          <cell r="M1999">
            <v>6</v>
          </cell>
          <cell r="N1999">
            <v>4</v>
          </cell>
          <cell r="O1999">
            <v>3</v>
          </cell>
          <cell r="P1999">
            <v>2</v>
          </cell>
          <cell r="Q1999">
            <v>2</v>
          </cell>
          <cell r="R1999">
            <v>4</v>
          </cell>
          <cell r="S1999">
            <v>2</v>
          </cell>
          <cell r="T1999">
            <v>3</v>
          </cell>
          <cell r="U1999">
            <v>3</v>
          </cell>
          <cell r="V1999">
            <v>4</v>
          </cell>
          <cell r="W1999">
            <v>4</v>
          </cell>
          <cell r="X1999">
            <v>9</v>
          </cell>
          <cell r="Y1999" t="str">
            <v>SHENZHEN</v>
          </cell>
        </row>
        <row r="2000">
          <cell r="B2000" t="str">
            <v>G0098405</v>
          </cell>
          <cell r="C2000" t="str">
            <v>Wrist Blade Handle - Cold Chrome</v>
          </cell>
          <cell r="D2000" t="str">
            <v>Gerber Brass.Parts</v>
          </cell>
          <cell r="E2000" t="str">
            <v>Part/Accessory</v>
          </cell>
          <cell r="F2000" t="str">
            <v>Active</v>
          </cell>
          <cell r="G2000" t="str">
            <v>P</v>
          </cell>
          <cell r="H2000" t="str">
            <v>1524</v>
          </cell>
          <cell r="I2000">
            <v>2.5100000000000002</v>
          </cell>
          <cell r="J2000">
            <v>51</v>
          </cell>
          <cell r="K2000">
            <v>0</v>
          </cell>
          <cell r="L2000">
            <v>0</v>
          </cell>
          <cell r="M2000">
            <v>1</v>
          </cell>
          <cell r="N2000">
            <v>3</v>
          </cell>
          <cell r="O2000">
            <v>3</v>
          </cell>
          <cell r="P2000">
            <v>1</v>
          </cell>
          <cell r="Q2000">
            <v>2</v>
          </cell>
          <cell r="R2000">
            <v>4</v>
          </cell>
          <cell r="S2000">
            <v>4</v>
          </cell>
          <cell r="T2000">
            <v>3</v>
          </cell>
          <cell r="U2000">
            <v>5</v>
          </cell>
          <cell r="V2000">
            <v>2</v>
          </cell>
          <cell r="W2000">
            <v>4</v>
          </cell>
          <cell r="X2000">
            <v>3</v>
          </cell>
          <cell r="Y2000" t="str">
            <v>SHENZHEN</v>
          </cell>
        </row>
        <row r="2001">
          <cell r="B2001" t="str">
            <v>G0098412</v>
          </cell>
          <cell r="C2001" t="str">
            <v>Acrylic Handle Assembly for 40-400 &amp; 40-700 Series</v>
          </cell>
          <cell r="D2001" t="str">
            <v>Gerber Brass.Parts</v>
          </cell>
          <cell r="E2001" t="str">
            <v>Part/Accessory</v>
          </cell>
          <cell r="F2001" t="str">
            <v>Active</v>
          </cell>
          <cell r="G2001" t="str">
            <v>P</v>
          </cell>
          <cell r="H2001" t="str">
            <v>1524</v>
          </cell>
          <cell r="I2001">
            <v>1.07</v>
          </cell>
          <cell r="J2001">
            <v>23</v>
          </cell>
          <cell r="K2001">
            <v>0</v>
          </cell>
          <cell r="L2001">
            <v>6</v>
          </cell>
          <cell r="M2001">
            <v>6</v>
          </cell>
          <cell r="N2001">
            <v>8</v>
          </cell>
          <cell r="O2001">
            <v>6</v>
          </cell>
          <cell r="P2001">
            <v>4</v>
          </cell>
          <cell r="Q2001">
            <v>6</v>
          </cell>
          <cell r="R2001">
            <v>10</v>
          </cell>
          <cell r="S2001">
            <v>2</v>
          </cell>
          <cell r="T2001">
            <v>6</v>
          </cell>
          <cell r="U2001">
            <v>3</v>
          </cell>
          <cell r="V2001">
            <v>3</v>
          </cell>
          <cell r="W2001">
            <v>12</v>
          </cell>
          <cell r="X2001">
            <v>11</v>
          </cell>
          <cell r="Y2001" t="str">
            <v>SHENZHEN</v>
          </cell>
        </row>
        <row r="2002">
          <cell r="B2002" t="str">
            <v>G0098414</v>
          </cell>
          <cell r="C2002" t="str">
            <v>Lever Handle Assembly 40-410 &amp; 40-700 Series Chrome</v>
          </cell>
          <cell r="D2002" t="str">
            <v>Gerber Brass.Parts</v>
          </cell>
          <cell r="E2002" t="str">
            <v>Part/Accessory</v>
          </cell>
          <cell r="F2002" t="str">
            <v>Active</v>
          </cell>
          <cell r="G2002" t="str">
            <v>P</v>
          </cell>
          <cell r="H2002" t="str">
            <v>1524</v>
          </cell>
          <cell r="I2002">
            <v>3.08</v>
          </cell>
          <cell r="J2002">
            <v>114</v>
          </cell>
          <cell r="K2002">
            <v>0</v>
          </cell>
          <cell r="L2002">
            <v>12</v>
          </cell>
          <cell r="M2002">
            <v>6</v>
          </cell>
          <cell r="N2002">
            <v>12</v>
          </cell>
          <cell r="O2002">
            <v>6</v>
          </cell>
          <cell r="P2002">
            <v>13</v>
          </cell>
          <cell r="Q2002">
            <v>13</v>
          </cell>
          <cell r="R2002">
            <v>3</v>
          </cell>
          <cell r="S2002">
            <v>21</v>
          </cell>
          <cell r="T2002">
            <v>10</v>
          </cell>
          <cell r="U2002">
            <v>11</v>
          </cell>
          <cell r="V2002">
            <v>9</v>
          </cell>
          <cell r="W2002">
            <v>12</v>
          </cell>
          <cell r="X2002">
            <v>13</v>
          </cell>
          <cell r="Y2002" t="str">
            <v>SHENZHEN</v>
          </cell>
        </row>
        <row r="2003">
          <cell r="B2003" t="str">
            <v>G0098425</v>
          </cell>
          <cell r="C2003" t="str">
            <v>Crystalite Handle - Small Hot</v>
          </cell>
          <cell r="D2003" t="str">
            <v>Gerber Brass.Parts</v>
          </cell>
          <cell r="E2003" t="str">
            <v>Part/Accessory</v>
          </cell>
          <cell r="F2003" t="str">
            <v>Active</v>
          </cell>
          <cell r="G2003" t="str">
            <v>P</v>
          </cell>
          <cell r="H2003" t="str">
            <v>1524</v>
          </cell>
          <cell r="I2003">
            <v>0.69000000000000006</v>
          </cell>
          <cell r="J2003">
            <v>55</v>
          </cell>
          <cell r="K2003">
            <v>0</v>
          </cell>
          <cell r="L2003">
            <v>0</v>
          </cell>
          <cell r="M2003">
            <v>1</v>
          </cell>
          <cell r="N2003">
            <v>1</v>
          </cell>
          <cell r="O2003">
            <v>1</v>
          </cell>
          <cell r="P2003">
            <v>1</v>
          </cell>
          <cell r="Q2003">
            <v>1</v>
          </cell>
          <cell r="R2003">
            <v>1</v>
          </cell>
          <cell r="S2003">
            <v>1</v>
          </cell>
          <cell r="T2003">
            <v>1</v>
          </cell>
          <cell r="U2003">
            <v>1</v>
          </cell>
          <cell r="V2003">
            <v>1</v>
          </cell>
          <cell r="W2003">
            <v>1</v>
          </cell>
          <cell r="X2003">
            <v>1</v>
          </cell>
          <cell r="Y2003" t="str">
            <v>SHENZHEN</v>
          </cell>
        </row>
        <row r="2004">
          <cell r="B2004" t="str">
            <v>G0098426</v>
          </cell>
          <cell r="C2004" t="str">
            <v>Crystalite Handle - Small Cold</v>
          </cell>
          <cell r="D2004" t="str">
            <v>Gerber Brass.Parts</v>
          </cell>
          <cell r="E2004" t="str">
            <v>Part/Accessory</v>
          </cell>
          <cell r="F2004" t="str">
            <v>Active</v>
          </cell>
          <cell r="G2004" t="str">
            <v>P</v>
          </cell>
          <cell r="H2004" t="str">
            <v>1524</v>
          </cell>
          <cell r="I2004">
            <v>0.66</v>
          </cell>
          <cell r="J2004">
            <v>55</v>
          </cell>
          <cell r="K2004">
            <v>0</v>
          </cell>
          <cell r="L2004">
            <v>1</v>
          </cell>
          <cell r="M2004">
            <v>2</v>
          </cell>
          <cell r="N2004">
            <v>2</v>
          </cell>
          <cell r="O2004">
            <v>2</v>
          </cell>
          <cell r="P2004">
            <v>2</v>
          </cell>
          <cell r="Q2004">
            <v>2</v>
          </cell>
          <cell r="R2004">
            <v>2</v>
          </cell>
          <cell r="S2004">
            <v>2</v>
          </cell>
          <cell r="T2004">
            <v>2</v>
          </cell>
          <cell r="U2004">
            <v>2</v>
          </cell>
          <cell r="V2004">
            <v>2</v>
          </cell>
          <cell r="W2004">
            <v>2</v>
          </cell>
          <cell r="X2004">
            <v>2</v>
          </cell>
          <cell r="Y2004" t="str">
            <v>SHENZHEN</v>
          </cell>
        </row>
        <row r="2005">
          <cell r="B2005" t="str">
            <v>G0098445</v>
          </cell>
          <cell r="C2005" t="str">
            <v>Crystalite Handle - Large Cold - Short Broach</v>
          </cell>
          <cell r="D2005" t="str">
            <v>Gerber Brass.Parts</v>
          </cell>
          <cell r="E2005" t="str">
            <v>Part/Accessory</v>
          </cell>
          <cell r="F2005" t="str">
            <v>Active</v>
          </cell>
          <cell r="G2005" t="str">
            <v>P</v>
          </cell>
          <cell r="H2005" t="str">
            <v>G00088</v>
          </cell>
          <cell r="I2005">
            <v>2.1775799999999998</v>
          </cell>
          <cell r="J2005">
            <v>4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0</v>
          </cell>
          <cell r="P2005">
            <v>0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  <cell r="X2005">
            <v>0</v>
          </cell>
          <cell r="Y2005" t="str">
            <v>LAREDO</v>
          </cell>
        </row>
        <row r="2006">
          <cell r="B2006" t="str">
            <v>G0098502</v>
          </cell>
          <cell r="C2006" t="str">
            <v>Rectangular Cover Plate &amp; Gasket for 1H Kitchen Faucet Chrome</v>
          </cell>
          <cell r="D2006" t="str">
            <v>Gerber Brass.Accessory</v>
          </cell>
          <cell r="E2006" t="str">
            <v>Part/Accessory</v>
          </cell>
          <cell r="F2006" t="str">
            <v>Active</v>
          </cell>
          <cell r="G2006" t="str">
            <v>P</v>
          </cell>
          <cell r="H2006" t="str">
            <v>G00088</v>
          </cell>
          <cell r="I2006">
            <v>3.9748799999999997</v>
          </cell>
          <cell r="J2006">
            <v>8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  <cell r="X2006">
            <v>0</v>
          </cell>
          <cell r="Y2006" t="str">
            <v>LAREDO</v>
          </cell>
        </row>
        <row r="2007">
          <cell r="B2007" t="str">
            <v>G0098512</v>
          </cell>
          <cell r="C2007" t="str">
            <v>Loop Hw S/H Lav &amp; Pullout Fct Hdl/Screw/Btn S/A Chrome</v>
          </cell>
          <cell r="D2007" t="str">
            <v>Gerber Brass.Parts</v>
          </cell>
          <cell r="E2007" t="str">
            <v>Part/Accessory</v>
          </cell>
          <cell r="F2007" t="str">
            <v>Active</v>
          </cell>
          <cell r="G2007" t="str">
            <v>P</v>
          </cell>
          <cell r="H2007" t="str">
            <v>G00088</v>
          </cell>
          <cell r="I2007">
            <v>4.6983499999999996</v>
          </cell>
          <cell r="J2007">
            <v>13</v>
          </cell>
          <cell r="K2007">
            <v>0</v>
          </cell>
          <cell r="L2007">
            <v>2</v>
          </cell>
          <cell r="M2007">
            <v>2</v>
          </cell>
          <cell r="N2007">
            <v>2</v>
          </cell>
          <cell r="O2007">
            <v>2</v>
          </cell>
          <cell r="P2007">
            <v>2</v>
          </cell>
          <cell r="Q2007">
            <v>2</v>
          </cell>
          <cell r="R2007">
            <v>2</v>
          </cell>
          <cell r="S2007">
            <v>2</v>
          </cell>
          <cell r="T2007">
            <v>2</v>
          </cell>
          <cell r="U2007">
            <v>2</v>
          </cell>
          <cell r="V2007">
            <v>3</v>
          </cell>
          <cell r="W2007">
            <v>2</v>
          </cell>
          <cell r="X2007">
            <v>2</v>
          </cell>
          <cell r="Y2007" t="str">
            <v>LAREDO</v>
          </cell>
        </row>
        <row r="2008">
          <cell r="B2008" t="str">
            <v>G0098525</v>
          </cell>
          <cell r="C2008" t="str">
            <v>S/H Kit Repair Kit/Old&amp;New O-Rings Frictn Wshrs Dvrtr Grease</v>
          </cell>
          <cell r="D2008" t="str">
            <v>Gerber Brass.Parts</v>
          </cell>
          <cell r="E2008" t="str">
            <v>Part/Accessory</v>
          </cell>
          <cell r="F2008" t="str">
            <v>Active</v>
          </cell>
          <cell r="G2008" t="str">
            <v>P</v>
          </cell>
          <cell r="H2008" t="str">
            <v>G00088</v>
          </cell>
          <cell r="I2008">
            <v>5.9701399999999998</v>
          </cell>
          <cell r="J2008">
            <v>13</v>
          </cell>
          <cell r="K2008">
            <v>0</v>
          </cell>
          <cell r="L2008">
            <v>0</v>
          </cell>
          <cell r="M2008">
            <v>1</v>
          </cell>
          <cell r="N2008">
            <v>1</v>
          </cell>
          <cell r="O2008">
            <v>1</v>
          </cell>
          <cell r="P2008">
            <v>1</v>
          </cell>
          <cell r="Q2008">
            <v>1</v>
          </cell>
          <cell r="R2008">
            <v>1</v>
          </cell>
          <cell r="S2008">
            <v>1</v>
          </cell>
          <cell r="T2008">
            <v>1</v>
          </cell>
          <cell r="U2008">
            <v>1</v>
          </cell>
          <cell r="V2008">
            <v>1</v>
          </cell>
          <cell r="W2008">
            <v>1</v>
          </cell>
          <cell r="X2008">
            <v>1</v>
          </cell>
          <cell r="Y2008" t="str">
            <v>LAREDO</v>
          </cell>
        </row>
        <row r="2009">
          <cell r="B2009" t="str">
            <v>G0098531</v>
          </cell>
          <cell r="C2009" t="str">
            <v>Large Friction Washer for 1 Handle Kitchen</v>
          </cell>
          <cell r="D2009" t="str">
            <v>Gerber Brass.Parts</v>
          </cell>
          <cell r="E2009" t="str">
            <v>Part/Accessory</v>
          </cell>
          <cell r="F2009" t="str">
            <v>Active</v>
          </cell>
          <cell r="G2009" t="str">
            <v>P</v>
          </cell>
          <cell r="H2009" t="str">
            <v>G00088</v>
          </cell>
          <cell r="I2009">
            <v>6.3E-2</v>
          </cell>
          <cell r="J2009">
            <v>45</v>
          </cell>
          <cell r="K2009">
            <v>0</v>
          </cell>
          <cell r="L2009">
            <v>0</v>
          </cell>
          <cell r="M2009"/>
          <cell r="N2009"/>
          <cell r="O2009"/>
          <cell r="P2009"/>
          <cell r="Q2009"/>
          <cell r="R2009"/>
          <cell r="S2009"/>
          <cell r="T2009"/>
          <cell r="U2009"/>
          <cell r="V2009"/>
          <cell r="W2009"/>
          <cell r="X2009"/>
          <cell r="Y2009" t="str">
            <v>LAREDO</v>
          </cell>
        </row>
        <row r="2010">
          <cell r="B2010" t="str">
            <v>G0098540</v>
          </cell>
          <cell r="C2010" t="str">
            <v>Laundry Tray Spout Assembly</v>
          </cell>
          <cell r="D2010" t="str">
            <v>Gerber Brass.Parts</v>
          </cell>
          <cell r="E2010" t="str">
            <v>Part/Accessory</v>
          </cell>
          <cell r="F2010" t="str">
            <v>Active</v>
          </cell>
          <cell r="G2010" t="str">
            <v>P</v>
          </cell>
          <cell r="H2010" t="str">
            <v>G00088</v>
          </cell>
          <cell r="I2010">
            <v>5.5808200000000001</v>
          </cell>
          <cell r="J2010">
            <v>32</v>
          </cell>
          <cell r="K2010">
            <v>0</v>
          </cell>
          <cell r="L2010">
            <v>5</v>
          </cell>
          <cell r="M2010">
            <v>5</v>
          </cell>
          <cell r="N2010">
            <v>6</v>
          </cell>
          <cell r="O2010">
            <v>9</v>
          </cell>
          <cell r="P2010">
            <v>9</v>
          </cell>
          <cell r="Q2010">
            <v>13</v>
          </cell>
          <cell r="R2010">
            <v>7</v>
          </cell>
          <cell r="S2010">
            <v>9</v>
          </cell>
          <cell r="T2010">
            <v>12</v>
          </cell>
          <cell r="U2010">
            <v>9</v>
          </cell>
          <cell r="V2010">
            <v>8</v>
          </cell>
          <cell r="W2010">
            <v>10</v>
          </cell>
          <cell r="X2010">
            <v>7</v>
          </cell>
          <cell r="Y2010" t="str">
            <v>LAREDO</v>
          </cell>
        </row>
        <row r="2011">
          <cell r="B2011" t="str">
            <v>G0098671</v>
          </cell>
          <cell r="C2011" t="str">
            <v>Compression Cartridge (Stem &amp; Bonnet)</v>
          </cell>
          <cell r="D2011" t="str">
            <v>Gerber Brass.Parts</v>
          </cell>
          <cell r="E2011" t="str">
            <v>Part/Accessory</v>
          </cell>
          <cell r="F2011" t="str">
            <v>Active</v>
          </cell>
          <cell r="G2011" t="str">
            <v>P</v>
          </cell>
          <cell r="H2011" t="str">
            <v>1524</v>
          </cell>
          <cell r="I2011">
            <v>3.35</v>
          </cell>
          <cell r="J2011">
            <v>163</v>
          </cell>
          <cell r="K2011">
            <v>0</v>
          </cell>
          <cell r="L2011">
            <v>14</v>
          </cell>
          <cell r="M2011">
            <v>7</v>
          </cell>
          <cell r="N2011">
            <v>3</v>
          </cell>
          <cell r="O2011">
            <v>21</v>
          </cell>
          <cell r="P2011">
            <v>22</v>
          </cell>
          <cell r="Q2011">
            <v>9</v>
          </cell>
          <cell r="R2011">
            <v>4</v>
          </cell>
          <cell r="S2011">
            <v>13</v>
          </cell>
          <cell r="T2011">
            <v>3</v>
          </cell>
          <cell r="U2011">
            <v>8</v>
          </cell>
          <cell r="V2011">
            <v>22</v>
          </cell>
          <cell r="W2011">
            <v>11</v>
          </cell>
          <cell r="X2011">
            <v>11</v>
          </cell>
          <cell r="Y2011" t="str">
            <v>SHENZHEN</v>
          </cell>
        </row>
        <row r="2012">
          <cell r="B2012" t="str">
            <v>G0098673</v>
          </cell>
          <cell r="C2012" t="str">
            <v>Stem &amp; Bonnet for Tub &amp; Shower - Hot</v>
          </cell>
          <cell r="D2012" t="str">
            <v>Gerber Brass.Parts</v>
          </cell>
          <cell r="E2012" t="str">
            <v>Part/Accessory</v>
          </cell>
          <cell r="F2012" t="str">
            <v>Active</v>
          </cell>
          <cell r="G2012" t="str">
            <v>P</v>
          </cell>
          <cell r="H2012" t="str">
            <v>1524</v>
          </cell>
          <cell r="I2012">
            <v>3.74</v>
          </cell>
          <cell r="J2012">
            <v>3384</v>
          </cell>
          <cell r="K2012">
            <v>0</v>
          </cell>
          <cell r="L2012">
            <v>1027</v>
          </cell>
          <cell r="M2012">
            <v>1005</v>
          </cell>
          <cell r="N2012">
            <v>774</v>
          </cell>
          <cell r="O2012">
            <v>1214</v>
          </cell>
          <cell r="P2012">
            <v>1089</v>
          </cell>
          <cell r="Q2012">
            <v>1102</v>
          </cell>
          <cell r="R2012">
            <v>1080</v>
          </cell>
          <cell r="S2012">
            <v>1225</v>
          </cell>
          <cell r="T2012">
            <v>1130</v>
          </cell>
          <cell r="U2012">
            <v>1071</v>
          </cell>
          <cell r="V2012">
            <v>932</v>
          </cell>
          <cell r="W2012">
            <v>1156</v>
          </cell>
          <cell r="X2012">
            <v>1143</v>
          </cell>
          <cell r="Y2012" t="str">
            <v>SHENZHEN</v>
          </cell>
        </row>
        <row r="2013">
          <cell r="B2013" t="str">
            <v>G0098674</v>
          </cell>
          <cell r="C2013" t="str">
            <v>Compression Cartridge - Cold</v>
          </cell>
          <cell r="D2013" t="str">
            <v>Gerber Brass.Parts</v>
          </cell>
          <cell r="E2013" t="str">
            <v>Part/Accessory</v>
          </cell>
          <cell r="F2013" t="str">
            <v>Active</v>
          </cell>
          <cell r="G2013" t="str">
            <v>P</v>
          </cell>
          <cell r="H2013" t="str">
            <v>1524</v>
          </cell>
          <cell r="I2013">
            <v>3.74</v>
          </cell>
          <cell r="J2013">
            <v>1486</v>
          </cell>
          <cell r="K2013">
            <v>0</v>
          </cell>
          <cell r="L2013">
            <v>326</v>
          </cell>
          <cell r="M2013">
            <v>343</v>
          </cell>
          <cell r="N2013">
            <v>291</v>
          </cell>
          <cell r="O2013">
            <v>454</v>
          </cell>
          <cell r="P2013">
            <v>257</v>
          </cell>
          <cell r="Q2013">
            <v>329</v>
          </cell>
          <cell r="R2013">
            <v>276</v>
          </cell>
          <cell r="S2013">
            <v>318</v>
          </cell>
          <cell r="T2013">
            <v>276</v>
          </cell>
          <cell r="U2013">
            <v>373</v>
          </cell>
          <cell r="V2013">
            <v>199</v>
          </cell>
          <cell r="W2013">
            <v>355</v>
          </cell>
          <cell r="X2013">
            <v>282</v>
          </cell>
          <cell r="Y2013" t="str">
            <v>SHENZHEN</v>
          </cell>
        </row>
        <row r="2014">
          <cell r="B2014" t="str">
            <v>G0098679</v>
          </cell>
          <cell r="C2014" t="str">
            <v>Compression Cartridge (Stem &amp; Bonnet) for 47-860-83 Chrome</v>
          </cell>
          <cell r="D2014" t="str">
            <v>Gerber Brass.Parts</v>
          </cell>
          <cell r="E2014" t="str">
            <v>Part/Accessory</v>
          </cell>
          <cell r="F2014" t="str">
            <v>Active</v>
          </cell>
          <cell r="G2014" t="str">
            <v>P</v>
          </cell>
          <cell r="H2014" t="str">
            <v>G00088</v>
          </cell>
          <cell r="I2014">
            <v>5.6495799999999994</v>
          </cell>
          <cell r="J2014">
            <v>40</v>
          </cell>
          <cell r="K2014">
            <v>0</v>
          </cell>
          <cell r="L2014">
            <v>8</v>
          </cell>
          <cell r="M2014">
            <v>14</v>
          </cell>
          <cell r="N2014">
            <v>14</v>
          </cell>
          <cell r="O2014">
            <v>15</v>
          </cell>
          <cell r="P2014">
            <v>14</v>
          </cell>
          <cell r="Q2014">
            <v>15</v>
          </cell>
          <cell r="R2014">
            <v>14</v>
          </cell>
          <cell r="S2014">
            <v>15</v>
          </cell>
          <cell r="T2014">
            <v>14</v>
          </cell>
          <cell r="U2014">
            <v>15</v>
          </cell>
          <cell r="V2014">
            <v>16</v>
          </cell>
          <cell r="W2014">
            <v>14</v>
          </cell>
          <cell r="X2014">
            <v>15</v>
          </cell>
          <cell r="Y2014" t="str">
            <v>LAREDO</v>
          </cell>
        </row>
        <row r="2015">
          <cell r="B2015" t="str">
            <v>G0098688</v>
          </cell>
          <cell r="C2015" t="str">
            <v>Compression Cartridge for Deck Faucet - Hot</v>
          </cell>
          <cell r="D2015" t="str">
            <v>Gerber Brass.Parts</v>
          </cell>
          <cell r="E2015" t="str">
            <v>Part/Accessory</v>
          </cell>
          <cell r="F2015" t="str">
            <v>Active</v>
          </cell>
          <cell r="G2015" t="str">
            <v>P</v>
          </cell>
          <cell r="H2015" t="str">
            <v>1524</v>
          </cell>
          <cell r="I2015">
            <v>2</v>
          </cell>
          <cell r="J2015">
            <v>3484</v>
          </cell>
          <cell r="K2015">
            <v>0</v>
          </cell>
          <cell r="L2015">
            <v>779</v>
          </cell>
          <cell r="M2015">
            <v>692</v>
          </cell>
          <cell r="N2015">
            <v>759</v>
          </cell>
          <cell r="O2015">
            <v>1094</v>
          </cell>
          <cell r="P2015">
            <v>511</v>
          </cell>
          <cell r="Q2015">
            <v>789</v>
          </cell>
          <cell r="R2015">
            <v>994</v>
          </cell>
          <cell r="S2015">
            <v>1164</v>
          </cell>
          <cell r="T2015">
            <v>966</v>
          </cell>
          <cell r="U2015">
            <v>1141</v>
          </cell>
          <cell r="V2015">
            <v>753</v>
          </cell>
          <cell r="W2015">
            <v>653</v>
          </cell>
          <cell r="X2015">
            <v>779</v>
          </cell>
          <cell r="Y2015" t="str">
            <v>SHENZHEN</v>
          </cell>
        </row>
        <row r="2016">
          <cell r="B2016" t="str">
            <v>G0098689</v>
          </cell>
          <cell r="C2016" t="str">
            <v>Compression Cartridge for Deck Faucet - Cold</v>
          </cell>
          <cell r="D2016" t="str">
            <v>Gerber Brass.Parts</v>
          </cell>
          <cell r="E2016" t="str">
            <v>Part/Accessory</v>
          </cell>
          <cell r="F2016" t="str">
            <v>Active</v>
          </cell>
          <cell r="G2016" t="str">
            <v>P</v>
          </cell>
          <cell r="H2016" t="str">
            <v>1524</v>
          </cell>
          <cell r="I2016">
            <v>2</v>
          </cell>
          <cell r="J2016">
            <v>2759</v>
          </cell>
          <cell r="K2016">
            <v>0</v>
          </cell>
          <cell r="L2016">
            <v>757</v>
          </cell>
          <cell r="M2016">
            <v>689</v>
          </cell>
          <cell r="N2016">
            <v>870</v>
          </cell>
          <cell r="O2016">
            <v>987</v>
          </cell>
          <cell r="P2016">
            <v>459</v>
          </cell>
          <cell r="Q2016">
            <v>671</v>
          </cell>
          <cell r="R2016">
            <v>757</v>
          </cell>
          <cell r="S2016">
            <v>846</v>
          </cell>
          <cell r="T2016">
            <v>840</v>
          </cell>
          <cell r="U2016">
            <v>958</v>
          </cell>
          <cell r="V2016">
            <v>805</v>
          </cell>
          <cell r="W2016">
            <v>632</v>
          </cell>
          <cell r="X2016">
            <v>736</v>
          </cell>
          <cell r="Y2016" t="str">
            <v>SHENZHEN</v>
          </cell>
        </row>
        <row r="2017">
          <cell r="B2017" t="str">
            <v>G0098705</v>
          </cell>
          <cell r="C2017" t="str">
            <v>Ceramic Disc Cartridge for Tub &amp; Shower - Hot</v>
          </cell>
          <cell r="D2017" t="str">
            <v>Gerber Brass.Parts</v>
          </cell>
          <cell r="E2017" t="str">
            <v>Part/Accessory</v>
          </cell>
          <cell r="F2017" t="str">
            <v>Active</v>
          </cell>
          <cell r="G2017" t="str">
            <v>P</v>
          </cell>
          <cell r="H2017" t="str">
            <v>1524</v>
          </cell>
          <cell r="I2017">
            <v>7.08</v>
          </cell>
          <cell r="J2017">
            <v>1159</v>
          </cell>
          <cell r="K2017">
            <v>0</v>
          </cell>
          <cell r="L2017">
            <v>250</v>
          </cell>
          <cell r="M2017">
            <v>228</v>
          </cell>
          <cell r="N2017">
            <v>257</v>
          </cell>
          <cell r="O2017">
            <v>218</v>
          </cell>
          <cell r="P2017">
            <v>246</v>
          </cell>
          <cell r="Q2017">
            <v>302</v>
          </cell>
          <cell r="R2017">
            <v>272</v>
          </cell>
          <cell r="S2017">
            <v>296</v>
          </cell>
          <cell r="T2017">
            <v>320</v>
          </cell>
          <cell r="U2017">
            <v>246</v>
          </cell>
          <cell r="V2017">
            <v>298</v>
          </cell>
          <cell r="W2017">
            <v>257</v>
          </cell>
          <cell r="X2017">
            <v>235</v>
          </cell>
          <cell r="Y2017" t="str">
            <v>SHENZHEN</v>
          </cell>
        </row>
        <row r="2018">
          <cell r="B2018" t="str">
            <v>G0098709</v>
          </cell>
          <cell r="C2018" t="str">
            <v>Ceramic Disc Cartridge for Tub &amp; Shower - Cold</v>
          </cell>
          <cell r="D2018" t="str">
            <v>Gerber Brass.Parts</v>
          </cell>
          <cell r="E2018" t="str">
            <v>Part/Accessory</v>
          </cell>
          <cell r="F2018" t="str">
            <v>Active</v>
          </cell>
          <cell r="G2018" t="str">
            <v>P</v>
          </cell>
          <cell r="H2018" t="str">
            <v>1524</v>
          </cell>
          <cell r="I2018">
            <v>7.16</v>
          </cell>
          <cell r="J2018">
            <v>487</v>
          </cell>
          <cell r="K2018">
            <v>0</v>
          </cell>
          <cell r="L2018">
            <v>132</v>
          </cell>
          <cell r="M2018">
            <v>121</v>
          </cell>
          <cell r="N2018">
            <v>130</v>
          </cell>
          <cell r="O2018">
            <v>112</v>
          </cell>
          <cell r="P2018">
            <v>161</v>
          </cell>
          <cell r="Q2018">
            <v>126</v>
          </cell>
          <cell r="R2018">
            <v>93</v>
          </cell>
          <cell r="S2018">
            <v>190</v>
          </cell>
          <cell r="T2018">
            <v>134</v>
          </cell>
          <cell r="U2018">
            <v>129</v>
          </cell>
          <cell r="V2018">
            <v>141</v>
          </cell>
          <cell r="W2018">
            <v>91</v>
          </cell>
          <cell r="X2018">
            <v>63</v>
          </cell>
          <cell r="Y2018" t="str">
            <v>SHENZHEN</v>
          </cell>
        </row>
        <row r="2019">
          <cell r="B2019" t="str">
            <v>G0098710</v>
          </cell>
          <cell r="C2019" t="str">
            <v>Washerless Cartridge - Hot</v>
          </cell>
          <cell r="D2019" t="str">
            <v>Gerber Brass.Parts</v>
          </cell>
          <cell r="E2019" t="str">
            <v>Part/Accessory</v>
          </cell>
          <cell r="F2019" t="str">
            <v>Active</v>
          </cell>
          <cell r="G2019" t="str">
            <v>P</v>
          </cell>
          <cell r="H2019" t="str">
            <v>1524</v>
          </cell>
          <cell r="I2019">
            <v>1.37</v>
          </cell>
          <cell r="J2019">
            <v>260</v>
          </cell>
          <cell r="K2019">
            <v>0</v>
          </cell>
          <cell r="L2019">
            <v>56</v>
          </cell>
          <cell r="M2019">
            <v>40</v>
          </cell>
          <cell r="N2019">
            <v>71</v>
          </cell>
          <cell r="O2019">
            <v>56</v>
          </cell>
          <cell r="P2019">
            <v>42</v>
          </cell>
          <cell r="Q2019">
            <v>68</v>
          </cell>
          <cell r="R2019">
            <v>63</v>
          </cell>
          <cell r="S2019">
            <v>42</v>
          </cell>
          <cell r="T2019">
            <v>72</v>
          </cell>
          <cell r="U2019">
            <v>32</v>
          </cell>
          <cell r="V2019">
            <v>57</v>
          </cell>
          <cell r="W2019">
            <v>18</v>
          </cell>
          <cell r="X2019">
            <v>65</v>
          </cell>
          <cell r="Y2019" t="str">
            <v>SHENZHEN</v>
          </cell>
        </row>
        <row r="2020">
          <cell r="B2020" t="str">
            <v>G0098711</v>
          </cell>
          <cell r="C2020" t="str">
            <v>Washerless Cartridge - Cold</v>
          </cell>
          <cell r="D2020" t="str">
            <v>Gerber Brass.Parts</v>
          </cell>
          <cell r="E2020" t="str">
            <v>Part/Accessory</v>
          </cell>
          <cell r="F2020" t="str">
            <v>Active</v>
          </cell>
          <cell r="G2020" t="str">
            <v>P</v>
          </cell>
          <cell r="H2020" t="str">
            <v>1524</v>
          </cell>
          <cell r="I2020">
            <v>1.33</v>
          </cell>
          <cell r="J2020">
            <v>392</v>
          </cell>
          <cell r="K2020">
            <v>0</v>
          </cell>
          <cell r="L2020">
            <v>65</v>
          </cell>
          <cell r="M2020">
            <v>62</v>
          </cell>
          <cell r="N2020">
            <v>57</v>
          </cell>
          <cell r="O2020">
            <v>62</v>
          </cell>
          <cell r="P2020">
            <v>47</v>
          </cell>
          <cell r="Q2020">
            <v>107</v>
          </cell>
          <cell r="R2020">
            <v>72</v>
          </cell>
          <cell r="S2020">
            <v>66</v>
          </cell>
          <cell r="T2020">
            <v>112</v>
          </cell>
          <cell r="U2020">
            <v>43</v>
          </cell>
          <cell r="V2020">
            <v>71</v>
          </cell>
          <cell r="W2020">
            <v>45</v>
          </cell>
          <cell r="X2020">
            <v>72</v>
          </cell>
          <cell r="Y2020" t="str">
            <v>SHENZHEN</v>
          </cell>
        </row>
        <row r="2021">
          <cell r="B2021" t="str">
            <v>G0098726</v>
          </cell>
          <cell r="C2021" t="str">
            <v>Diverter Assembly</v>
          </cell>
          <cell r="D2021" t="str">
            <v>Gerber Brass.Parts</v>
          </cell>
          <cell r="E2021" t="str">
            <v>Part/Accessory</v>
          </cell>
          <cell r="F2021" t="str">
            <v>Active</v>
          </cell>
          <cell r="G2021" t="str">
            <v>P</v>
          </cell>
          <cell r="H2021" t="str">
            <v>1524</v>
          </cell>
          <cell r="I2021">
            <v>5.1000000000000005</v>
          </cell>
          <cell r="J2021">
            <v>1218</v>
          </cell>
          <cell r="K2021">
            <v>0</v>
          </cell>
          <cell r="L2021">
            <v>271</v>
          </cell>
          <cell r="M2021">
            <v>242</v>
          </cell>
          <cell r="N2021">
            <v>250</v>
          </cell>
          <cell r="O2021">
            <v>306</v>
          </cell>
          <cell r="P2021">
            <v>259</v>
          </cell>
          <cell r="Q2021">
            <v>326</v>
          </cell>
          <cell r="R2021">
            <v>251</v>
          </cell>
          <cell r="S2021">
            <v>335</v>
          </cell>
          <cell r="T2021">
            <v>345</v>
          </cell>
          <cell r="U2021">
            <v>387</v>
          </cell>
          <cell r="V2021">
            <v>254</v>
          </cell>
          <cell r="W2021">
            <v>276</v>
          </cell>
          <cell r="X2021">
            <v>321</v>
          </cell>
          <cell r="Y2021" t="str">
            <v>SHENZHEN</v>
          </cell>
        </row>
        <row r="2022">
          <cell r="B2022" t="str">
            <v>G0098727</v>
          </cell>
          <cell r="C2022" t="str">
            <v>Bonnet O-Ring Stem Cage Etc For 40-700 Series</v>
          </cell>
          <cell r="D2022" t="str">
            <v>Gerber Brass.Parts</v>
          </cell>
          <cell r="E2022" t="str">
            <v>Part/Accessory</v>
          </cell>
          <cell r="F2022" t="str">
            <v>Active</v>
          </cell>
          <cell r="G2022" t="str">
            <v>P</v>
          </cell>
          <cell r="H2022" t="str">
            <v>G00088</v>
          </cell>
          <cell r="I2022">
            <v>4.7596799999999995</v>
          </cell>
          <cell r="J2022">
            <v>33</v>
          </cell>
          <cell r="K2022">
            <v>0</v>
          </cell>
          <cell r="L2022">
            <v>9</v>
          </cell>
          <cell r="M2022">
            <v>30</v>
          </cell>
          <cell r="N2022">
            <v>11</v>
          </cell>
          <cell r="O2022">
            <v>18</v>
          </cell>
          <cell r="P2022">
            <v>22</v>
          </cell>
          <cell r="Q2022">
            <v>6</v>
          </cell>
          <cell r="R2022">
            <v>19</v>
          </cell>
          <cell r="S2022">
            <v>62</v>
          </cell>
          <cell r="T2022">
            <v>5</v>
          </cell>
          <cell r="U2022">
            <v>14</v>
          </cell>
          <cell r="V2022">
            <v>43</v>
          </cell>
          <cell r="W2022">
            <v>13</v>
          </cell>
          <cell r="X2022">
            <v>5</v>
          </cell>
          <cell r="Y2022" t="str">
            <v>LAREDO</v>
          </cell>
        </row>
        <row r="2023">
          <cell r="B2023" t="str">
            <v>G0098736</v>
          </cell>
          <cell r="C2023" t="str">
            <v>S/H Bath Body Stem Assy &amp; Bottom Seal Kit For 40-700 Series</v>
          </cell>
          <cell r="D2023" t="str">
            <v>Gerber Brass.Parts</v>
          </cell>
          <cell r="E2023" t="str">
            <v>Part/Accessory</v>
          </cell>
          <cell r="F2023" t="str">
            <v>Active</v>
          </cell>
          <cell r="G2023" t="str">
            <v>P</v>
          </cell>
          <cell r="H2023" t="str">
            <v>G00088</v>
          </cell>
          <cell r="I2023">
            <v>11.63095</v>
          </cell>
          <cell r="J2023">
            <v>34</v>
          </cell>
          <cell r="K2023">
            <v>0</v>
          </cell>
          <cell r="L2023">
            <v>14</v>
          </cell>
          <cell r="M2023">
            <v>30</v>
          </cell>
          <cell r="N2023">
            <v>13</v>
          </cell>
          <cell r="O2023">
            <v>32</v>
          </cell>
          <cell r="P2023">
            <v>26</v>
          </cell>
          <cell r="Q2023">
            <v>28</v>
          </cell>
          <cell r="R2023">
            <v>25</v>
          </cell>
          <cell r="S2023">
            <v>33</v>
          </cell>
          <cell r="T2023">
            <v>22</v>
          </cell>
          <cell r="U2023">
            <v>27</v>
          </cell>
          <cell r="V2023">
            <v>30</v>
          </cell>
          <cell r="W2023">
            <v>41</v>
          </cell>
          <cell r="X2023">
            <v>38</v>
          </cell>
          <cell r="Y2023" t="str">
            <v>LAREDO</v>
          </cell>
        </row>
        <row r="2024">
          <cell r="B2024" t="str">
            <v>G0098787</v>
          </cell>
          <cell r="C2024" t="str">
            <v>Fluted Handle w/ Threaded Canopy - Cold Chrome</v>
          </cell>
          <cell r="D2024" t="str">
            <v>Gerber Brass.Parts</v>
          </cell>
          <cell r="E2024" t="str">
            <v>Part/Accessory</v>
          </cell>
          <cell r="F2024" t="str">
            <v>Active</v>
          </cell>
          <cell r="G2024" t="str">
            <v>P</v>
          </cell>
          <cell r="H2024" t="str">
            <v>G00088</v>
          </cell>
          <cell r="I2024">
            <v>5.3909799999999999</v>
          </cell>
          <cell r="J2024">
            <v>5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  <cell r="X2024">
            <v>0</v>
          </cell>
          <cell r="Y2024" t="str">
            <v>LAREDO</v>
          </cell>
        </row>
        <row r="2025">
          <cell r="B2025" t="str">
            <v>G0098788</v>
          </cell>
          <cell r="C2025" t="str">
            <v>Fluted Handle w/ Threaded Canopy - Hot Chrome</v>
          </cell>
          <cell r="D2025" t="str">
            <v>Gerber Brass.Parts</v>
          </cell>
          <cell r="E2025" t="str">
            <v>Part/Accessory</v>
          </cell>
          <cell r="F2025" t="str">
            <v>Active</v>
          </cell>
          <cell r="G2025" t="str">
            <v>P</v>
          </cell>
          <cell r="H2025" t="str">
            <v>G00088</v>
          </cell>
          <cell r="I2025">
            <v>5.3899499999999998</v>
          </cell>
          <cell r="J2025">
            <v>16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  <cell r="X2025">
            <v>0</v>
          </cell>
          <cell r="Y2025" t="str">
            <v>LAREDO</v>
          </cell>
        </row>
        <row r="2026">
          <cell r="B2026" t="str">
            <v>G0098823</v>
          </cell>
          <cell r="C2026" t="str">
            <v>Fluted Metal Round Handle (07) - Large w/ Long Broach - Hot Chrome</v>
          </cell>
          <cell r="D2026" t="str">
            <v>Gerber Brass.Parts</v>
          </cell>
          <cell r="E2026" t="str">
            <v>Part/Accessory</v>
          </cell>
          <cell r="F2026" t="str">
            <v>Active</v>
          </cell>
          <cell r="G2026" t="str">
            <v>P</v>
          </cell>
          <cell r="H2026" t="str">
            <v>1524</v>
          </cell>
          <cell r="I2026">
            <v>2.4500000000000002</v>
          </cell>
          <cell r="J2026">
            <v>111</v>
          </cell>
          <cell r="K2026">
            <v>0</v>
          </cell>
          <cell r="L2026">
            <v>20</v>
          </cell>
          <cell r="M2026">
            <v>21</v>
          </cell>
          <cell r="N2026">
            <v>22</v>
          </cell>
          <cell r="O2026">
            <v>15</v>
          </cell>
          <cell r="P2026">
            <v>17</v>
          </cell>
          <cell r="Q2026">
            <v>23</v>
          </cell>
          <cell r="R2026">
            <v>30</v>
          </cell>
          <cell r="S2026">
            <v>27</v>
          </cell>
          <cell r="T2026">
            <v>23</v>
          </cell>
          <cell r="U2026">
            <v>21</v>
          </cell>
          <cell r="V2026">
            <v>23</v>
          </cell>
          <cell r="W2026">
            <v>25</v>
          </cell>
          <cell r="X2026">
            <v>13</v>
          </cell>
          <cell r="Y2026" t="str">
            <v>SHENZHEN</v>
          </cell>
        </row>
        <row r="2027">
          <cell r="B2027" t="str">
            <v>G0098824</v>
          </cell>
          <cell r="C2027" t="str">
            <v>Fluted Metal Round Handle (07) - Large w/ Long Broach - Cold Chrome</v>
          </cell>
          <cell r="D2027" t="str">
            <v>Gerber Brass.Parts</v>
          </cell>
          <cell r="E2027" t="str">
            <v>Part/Accessory</v>
          </cell>
          <cell r="F2027" t="str">
            <v>Active</v>
          </cell>
          <cell r="G2027" t="str">
            <v>P</v>
          </cell>
          <cell r="H2027" t="str">
            <v>1524</v>
          </cell>
          <cell r="I2027">
            <v>2.41</v>
          </cell>
          <cell r="J2027">
            <v>151</v>
          </cell>
          <cell r="K2027">
            <v>0</v>
          </cell>
          <cell r="L2027">
            <v>21</v>
          </cell>
          <cell r="M2027">
            <v>23</v>
          </cell>
          <cell r="N2027">
            <v>23</v>
          </cell>
          <cell r="O2027">
            <v>15</v>
          </cell>
          <cell r="P2027">
            <v>20</v>
          </cell>
          <cell r="Q2027">
            <v>24</v>
          </cell>
          <cell r="R2027">
            <v>30</v>
          </cell>
          <cell r="S2027">
            <v>26</v>
          </cell>
          <cell r="T2027">
            <v>24</v>
          </cell>
          <cell r="U2027">
            <v>23</v>
          </cell>
          <cell r="V2027">
            <v>20</v>
          </cell>
          <cell r="W2027">
            <v>15</v>
          </cell>
          <cell r="X2027">
            <v>12</v>
          </cell>
          <cell r="Y2027" t="str">
            <v>SHENZHEN</v>
          </cell>
        </row>
        <row r="2028">
          <cell r="B2028" t="str">
            <v>G0098825</v>
          </cell>
          <cell r="C2028" t="str">
            <v>Fluted Metal Round Handle (07) - Large w/ Long Broach - Arrow Chrome</v>
          </cell>
          <cell r="D2028" t="str">
            <v>Gerber Brass.Parts</v>
          </cell>
          <cell r="E2028" t="str">
            <v>Part/Accessory</v>
          </cell>
          <cell r="F2028" t="str">
            <v>Active</v>
          </cell>
          <cell r="G2028" t="str">
            <v>P</v>
          </cell>
          <cell r="H2028" t="str">
            <v>G00088</v>
          </cell>
          <cell r="I2028">
            <v>3.2459000000000002</v>
          </cell>
          <cell r="J2028">
            <v>7</v>
          </cell>
          <cell r="K2028">
            <v>0</v>
          </cell>
          <cell r="L2028">
            <v>2</v>
          </cell>
          <cell r="M2028">
            <v>2</v>
          </cell>
          <cell r="N2028">
            <v>2</v>
          </cell>
          <cell r="O2028">
            <v>3</v>
          </cell>
          <cell r="P2028">
            <v>2</v>
          </cell>
          <cell r="Q2028">
            <v>3</v>
          </cell>
          <cell r="R2028">
            <v>2</v>
          </cell>
          <cell r="S2028">
            <v>3</v>
          </cell>
          <cell r="T2028">
            <v>2</v>
          </cell>
          <cell r="U2028">
            <v>3</v>
          </cell>
          <cell r="V2028">
            <v>3</v>
          </cell>
          <cell r="W2028">
            <v>2</v>
          </cell>
          <cell r="X2028">
            <v>3</v>
          </cell>
          <cell r="Y2028" t="str">
            <v>LAREDO</v>
          </cell>
        </row>
        <row r="2029">
          <cell r="B2029" t="str">
            <v>G0098826</v>
          </cell>
          <cell r="C2029" t="str">
            <v>Fluted Metal Round Handle (07) - Large w/ Short Broach - Hold Chrome</v>
          </cell>
          <cell r="D2029" t="str">
            <v>Gerber Brass.Parts</v>
          </cell>
          <cell r="E2029" t="str">
            <v>Part/Accessory</v>
          </cell>
          <cell r="F2029" t="str">
            <v>Active</v>
          </cell>
          <cell r="G2029" t="str">
            <v>P</v>
          </cell>
          <cell r="H2029" t="str">
            <v>1524</v>
          </cell>
          <cell r="I2029">
            <v>2.52</v>
          </cell>
          <cell r="J2029">
            <v>238</v>
          </cell>
          <cell r="K2029">
            <v>0</v>
          </cell>
          <cell r="L2029">
            <v>13</v>
          </cell>
          <cell r="M2029">
            <v>14</v>
          </cell>
          <cell r="N2029">
            <v>17</v>
          </cell>
          <cell r="O2029">
            <v>12</v>
          </cell>
          <cell r="P2029">
            <v>8</v>
          </cell>
          <cell r="Q2029">
            <v>10</v>
          </cell>
          <cell r="R2029">
            <v>21</v>
          </cell>
          <cell r="S2029">
            <v>10</v>
          </cell>
          <cell r="T2029">
            <v>12</v>
          </cell>
          <cell r="U2029">
            <v>25</v>
          </cell>
          <cell r="V2029">
            <v>14</v>
          </cell>
          <cell r="W2029">
            <v>17</v>
          </cell>
          <cell r="X2029">
            <v>13</v>
          </cell>
          <cell r="Y2029" t="str">
            <v>SHENZHEN</v>
          </cell>
        </row>
        <row r="2030">
          <cell r="B2030" t="str">
            <v>G0098827</v>
          </cell>
          <cell r="C2030" t="str">
            <v>Fluted Metal Round Handle (07) - Large w/ Short Broach - Cold Chrome</v>
          </cell>
          <cell r="D2030" t="str">
            <v>Gerber Brass.Parts</v>
          </cell>
          <cell r="E2030" t="str">
            <v>Part/Accessory</v>
          </cell>
          <cell r="F2030" t="str">
            <v>Active</v>
          </cell>
          <cell r="G2030" t="str">
            <v>P</v>
          </cell>
          <cell r="H2030" t="str">
            <v>G00088</v>
          </cell>
          <cell r="I2030">
            <v>3.2752499999999998</v>
          </cell>
          <cell r="J2030">
            <v>16</v>
          </cell>
          <cell r="K2030">
            <v>0</v>
          </cell>
          <cell r="L2030">
            <v>5</v>
          </cell>
          <cell r="M2030">
            <v>14</v>
          </cell>
          <cell r="N2030">
            <v>19</v>
          </cell>
          <cell r="O2030">
            <v>5</v>
          </cell>
          <cell r="P2030">
            <v>4</v>
          </cell>
          <cell r="Q2030">
            <v>7</v>
          </cell>
          <cell r="R2030">
            <v>8</v>
          </cell>
          <cell r="S2030">
            <v>6</v>
          </cell>
          <cell r="T2030">
            <v>5</v>
          </cell>
          <cell r="U2030">
            <v>13</v>
          </cell>
          <cell r="V2030">
            <v>12</v>
          </cell>
          <cell r="W2030">
            <v>13</v>
          </cell>
          <cell r="X2030">
            <v>7</v>
          </cell>
          <cell r="Y2030" t="str">
            <v>LAREDO</v>
          </cell>
        </row>
        <row r="2031">
          <cell r="B2031" t="str">
            <v>G0098828</v>
          </cell>
          <cell r="C2031" t="str">
            <v>Fluted Metal Round Handle (07) - Large w/ Short Broach - Arrow Chrome</v>
          </cell>
          <cell r="D2031" t="str">
            <v>Gerber Brass.Parts</v>
          </cell>
          <cell r="E2031" t="str">
            <v>Part/Accessory</v>
          </cell>
          <cell r="F2031" t="str">
            <v>Active</v>
          </cell>
          <cell r="G2031" t="str">
            <v>P</v>
          </cell>
          <cell r="H2031" t="str">
            <v>G00088</v>
          </cell>
          <cell r="I2031">
            <v>3.4598199999999997</v>
          </cell>
          <cell r="J2031">
            <v>7</v>
          </cell>
          <cell r="K2031">
            <v>0</v>
          </cell>
          <cell r="L2031">
            <v>3</v>
          </cell>
          <cell r="M2031">
            <v>6</v>
          </cell>
          <cell r="N2031">
            <v>5</v>
          </cell>
          <cell r="O2031">
            <v>6</v>
          </cell>
          <cell r="P2031">
            <v>6</v>
          </cell>
          <cell r="Q2031">
            <v>6</v>
          </cell>
          <cell r="R2031">
            <v>6</v>
          </cell>
          <cell r="S2031">
            <v>6</v>
          </cell>
          <cell r="T2031">
            <v>6</v>
          </cell>
          <cell r="U2031">
            <v>6</v>
          </cell>
          <cell r="V2031">
            <v>6</v>
          </cell>
          <cell r="W2031">
            <v>6</v>
          </cell>
          <cell r="X2031">
            <v>6</v>
          </cell>
          <cell r="Y2031" t="str">
            <v>LAREDO</v>
          </cell>
        </row>
        <row r="2032">
          <cell r="B2032" t="str">
            <v>G0098830</v>
          </cell>
          <cell r="C2032" t="str">
            <v>Fluted Metal Blade Handle (07) - Small - Hot Chrome</v>
          </cell>
          <cell r="D2032" t="str">
            <v>Gerber Brass.Parts</v>
          </cell>
          <cell r="E2032" t="str">
            <v>Part/Accessory</v>
          </cell>
          <cell r="F2032" t="str">
            <v>Active</v>
          </cell>
          <cell r="G2032" t="str">
            <v>P</v>
          </cell>
          <cell r="H2032" t="str">
            <v>1524</v>
          </cell>
          <cell r="I2032">
            <v>1.43</v>
          </cell>
          <cell r="J2032">
            <v>348</v>
          </cell>
          <cell r="K2032">
            <v>0</v>
          </cell>
          <cell r="L2032">
            <v>12</v>
          </cell>
          <cell r="M2032">
            <v>25</v>
          </cell>
          <cell r="N2032">
            <v>12</v>
          </cell>
          <cell r="O2032">
            <v>13</v>
          </cell>
          <cell r="P2032">
            <v>9</v>
          </cell>
          <cell r="Q2032">
            <v>12</v>
          </cell>
          <cell r="R2032">
            <v>32</v>
          </cell>
          <cell r="S2032">
            <v>18</v>
          </cell>
          <cell r="T2032">
            <v>27</v>
          </cell>
          <cell r="U2032">
            <v>10</v>
          </cell>
          <cell r="V2032">
            <v>6</v>
          </cell>
          <cell r="W2032">
            <v>5</v>
          </cell>
          <cell r="X2032">
            <v>4</v>
          </cell>
          <cell r="Y2032" t="str">
            <v>SHENZHEN</v>
          </cell>
        </row>
        <row r="2033">
          <cell r="B2033" t="str">
            <v>G0098831</v>
          </cell>
          <cell r="C2033" t="str">
            <v>Fluted Metal Blade Handle (07) - Small - Cold Chrome</v>
          </cell>
          <cell r="D2033" t="str">
            <v>Gerber Brass.Parts</v>
          </cell>
          <cell r="E2033" t="str">
            <v>Part/Accessory</v>
          </cell>
          <cell r="F2033" t="str">
            <v>Active</v>
          </cell>
          <cell r="G2033" t="str">
            <v>P</v>
          </cell>
          <cell r="H2033" t="str">
            <v>1524</v>
          </cell>
          <cell r="I2033">
            <v>1.45</v>
          </cell>
          <cell r="J2033">
            <v>37</v>
          </cell>
          <cell r="K2033">
            <v>0</v>
          </cell>
          <cell r="L2033">
            <v>13</v>
          </cell>
          <cell r="M2033">
            <v>19</v>
          </cell>
          <cell r="N2033">
            <v>9</v>
          </cell>
          <cell r="O2033">
            <v>11</v>
          </cell>
          <cell r="P2033">
            <v>10</v>
          </cell>
          <cell r="Q2033">
            <v>22</v>
          </cell>
          <cell r="R2033">
            <v>33</v>
          </cell>
          <cell r="S2033">
            <v>17</v>
          </cell>
          <cell r="T2033">
            <v>26</v>
          </cell>
          <cell r="U2033">
            <v>12</v>
          </cell>
          <cell r="V2033">
            <v>7</v>
          </cell>
          <cell r="W2033">
            <v>7</v>
          </cell>
          <cell r="X2033">
            <v>6</v>
          </cell>
          <cell r="Y2033" t="str">
            <v>SHENZHEN</v>
          </cell>
        </row>
        <row r="2034">
          <cell r="B2034" t="str">
            <v>G0098852</v>
          </cell>
          <cell r="C2034" t="str">
            <v>Ceramic Disc Cartridge for Roman Tub - Hot</v>
          </cell>
          <cell r="D2034" t="str">
            <v>Gerber Brass.Parts</v>
          </cell>
          <cell r="E2034" t="str">
            <v>Part/Accessory</v>
          </cell>
          <cell r="F2034" t="str">
            <v>Active</v>
          </cell>
          <cell r="G2034" t="str">
            <v>P</v>
          </cell>
          <cell r="H2034" t="str">
            <v>1524</v>
          </cell>
          <cell r="I2034">
            <v>1.7</v>
          </cell>
          <cell r="J2034">
            <v>61</v>
          </cell>
          <cell r="K2034">
            <v>0</v>
          </cell>
          <cell r="L2034">
            <v>2</v>
          </cell>
          <cell r="M2034">
            <v>3</v>
          </cell>
          <cell r="N2034">
            <v>3</v>
          </cell>
          <cell r="O2034">
            <v>1</v>
          </cell>
          <cell r="P2034">
            <v>1</v>
          </cell>
          <cell r="Q2034">
            <v>2</v>
          </cell>
          <cell r="R2034">
            <v>3</v>
          </cell>
          <cell r="S2034">
            <v>3</v>
          </cell>
          <cell r="T2034">
            <v>3</v>
          </cell>
          <cell r="U2034">
            <v>3</v>
          </cell>
          <cell r="V2034">
            <v>3</v>
          </cell>
          <cell r="W2034">
            <v>2</v>
          </cell>
          <cell r="X2034">
            <v>2</v>
          </cell>
          <cell r="Y2034" t="str">
            <v>SHENZHEN</v>
          </cell>
        </row>
        <row r="2035">
          <cell r="B2035" t="str">
            <v>G0098853</v>
          </cell>
          <cell r="C2035" t="str">
            <v>Ceramic Disc Cartridge for Roman Tub - Cold</v>
          </cell>
          <cell r="D2035" t="str">
            <v>Gerber Brass.Parts</v>
          </cell>
          <cell r="E2035" t="str">
            <v>Part/Accessory</v>
          </cell>
          <cell r="F2035" t="str">
            <v>Active</v>
          </cell>
          <cell r="G2035" t="str">
            <v>P</v>
          </cell>
          <cell r="H2035" t="str">
            <v>1524</v>
          </cell>
          <cell r="I2035">
            <v>1.589</v>
          </cell>
          <cell r="J2035">
            <v>175</v>
          </cell>
          <cell r="K2035">
            <v>0</v>
          </cell>
          <cell r="L2035">
            <v>3</v>
          </cell>
          <cell r="M2035">
            <v>3</v>
          </cell>
          <cell r="N2035">
            <v>3</v>
          </cell>
          <cell r="O2035">
            <v>2</v>
          </cell>
          <cell r="P2035">
            <v>3</v>
          </cell>
          <cell r="Q2035">
            <v>3</v>
          </cell>
          <cell r="R2035">
            <v>3</v>
          </cell>
          <cell r="S2035">
            <v>6</v>
          </cell>
          <cell r="T2035">
            <v>3</v>
          </cell>
          <cell r="U2035">
            <v>2</v>
          </cell>
          <cell r="V2035">
            <v>3</v>
          </cell>
          <cell r="W2035">
            <v>2</v>
          </cell>
          <cell r="X2035">
            <v>1</v>
          </cell>
          <cell r="Y2035" t="str">
            <v>SHENZHEN</v>
          </cell>
        </row>
        <row r="2036">
          <cell r="B2036" t="str">
            <v>G0098879</v>
          </cell>
          <cell r="C2036" t="str">
            <v>Wrist Blade Handles with Screws &amp; Buttons (Bag of 2) Chrome</v>
          </cell>
          <cell r="D2036" t="str">
            <v>Gerber Brass.Parts</v>
          </cell>
          <cell r="E2036" t="str">
            <v>Part/Accessory</v>
          </cell>
          <cell r="F2036" t="str">
            <v>Active</v>
          </cell>
          <cell r="G2036" t="str">
            <v>P</v>
          </cell>
          <cell r="H2036" t="str">
            <v>1524</v>
          </cell>
          <cell r="I2036">
            <v>4.66</v>
          </cell>
          <cell r="J2036">
            <v>256</v>
          </cell>
          <cell r="K2036">
            <v>0</v>
          </cell>
          <cell r="L2036">
            <v>36</v>
          </cell>
          <cell r="M2036">
            <v>30</v>
          </cell>
          <cell r="N2036">
            <v>45</v>
          </cell>
          <cell r="O2036">
            <v>30</v>
          </cell>
          <cell r="P2036">
            <v>37</v>
          </cell>
          <cell r="Q2036">
            <v>28</v>
          </cell>
          <cell r="R2036">
            <v>38</v>
          </cell>
          <cell r="S2036">
            <v>41</v>
          </cell>
          <cell r="T2036">
            <v>44</v>
          </cell>
          <cell r="U2036">
            <v>23</v>
          </cell>
          <cell r="V2036">
            <v>31</v>
          </cell>
          <cell r="W2036">
            <v>43</v>
          </cell>
          <cell r="X2036">
            <v>40</v>
          </cell>
          <cell r="Y2036" t="str">
            <v>SHENZHEN</v>
          </cell>
        </row>
        <row r="2037">
          <cell r="B2037" t="str">
            <v>G0098904</v>
          </cell>
          <cell r="C2037" t="str">
            <v>Gerber Classics Handle Assembly for G0749251 Tub &amp; Shower Faucet Chrome</v>
          </cell>
          <cell r="D2037" t="str">
            <v>Gerber Brass.Parts</v>
          </cell>
          <cell r="E2037" t="str">
            <v>Gerber Classics</v>
          </cell>
          <cell r="F2037" t="str">
            <v>Active</v>
          </cell>
          <cell r="G2037" t="str">
            <v>P</v>
          </cell>
          <cell r="H2037" t="str">
            <v>1524</v>
          </cell>
          <cell r="I2037">
            <v>1.47</v>
          </cell>
          <cell r="J2037">
            <v>124</v>
          </cell>
          <cell r="K2037">
            <v>0</v>
          </cell>
          <cell r="L2037">
            <v>1</v>
          </cell>
          <cell r="M2037">
            <v>1</v>
          </cell>
          <cell r="N2037">
            <v>1</v>
          </cell>
          <cell r="O2037">
            <v>1</v>
          </cell>
          <cell r="P2037">
            <v>1</v>
          </cell>
          <cell r="Q2037">
            <v>1</v>
          </cell>
          <cell r="R2037">
            <v>1</v>
          </cell>
          <cell r="S2037">
            <v>1</v>
          </cell>
          <cell r="T2037">
            <v>1</v>
          </cell>
          <cell r="U2037">
            <v>1</v>
          </cell>
          <cell r="V2037">
            <v>1</v>
          </cell>
          <cell r="W2037">
            <v>1</v>
          </cell>
          <cell r="X2037">
            <v>1</v>
          </cell>
          <cell r="Y2037" t="str">
            <v>SHENZHEN</v>
          </cell>
        </row>
        <row r="2038">
          <cell r="B2038" t="str">
            <v>G00G8307</v>
          </cell>
          <cell r="C2038" t="str">
            <v>Viper 2H Roman Tub Trim Kit w/Out Spray Chrome</v>
          </cell>
          <cell r="D2038" t="str">
            <v>Gerber Brass.Faucet-Tub Shower</v>
          </cell>
          <cell r="E2038" t="str">
            <v>Viper</v>
          </cell>
          <cell r="F2038" t="str">
            <v>DISCONTD</v>
          </cell>
          <cell r="G2038" t="str">
            <v>P</v>
          </cell>
          <cell r="H2038" t="str">
            <v>1524</v>
          </cell>
          <cell r="I2038">
            <v>33.79</v>
          </cell>
          <cell r="J2038">
            <v>3</v>
          </cell>
          <cell r="K2038">
            <v>0</v>
          </cell>
          <cell r="L2038">
            <v>0</v>
          </cell>
          <cell r="M2038">
            <v>1</v>
          </cell>
          <cell r="N2038">
            <v>1</v>
          </cell>
          <cell r="O2038">
            <v>1</v>
          </cell>
          <cell r="P2038">
            <v>1</v>
          </cell>
          <cell r="Q2038">
            <v>1</v>
          </cell>
          <cell r="R2038">
            <v>1</v>
          </cell>
          <cell r="S2038">
            <v>1</v>
          </cell>
          <cell r="T2038">
            <v>1</v>
          </cell>
          <cell r="U2038">
            <v>1</v>
          </cell>
          <cell r="V2038">
            <v>1</v>
          </cell>
          <cell r="W2038">
            <v>1</v>
          </cell>
          <cell r="X2038">
            <v>1</v>
          </cell>
          <cell r="Y2038" t="str">
            <v>PLANDROP24</v>
          </cell>
        </row>
        <row r="2039">
          <cell r="B2039" t="str">
            <v>G00G8313</v>
          </cell>
          <cell r="C2039" t="str">
            <v>Viper 2H Roman Tub Trim Kit w/out Spray Chrome</v>
          </cell>
          <cell r="D2039" t="str">
            <v>Gerber Brass.Faucet-Tub Shower</v>
          </cell>
          <cell r="E2039" t="str">
            <v>Viper</v>
          </cell>
          <cell r="F2039" t="str">
            <v>NEW PRODUC</v>
          </cell>
          <cell r="G2039" t="str">
            <v>P</v>
          </cell>
          <cell r="H2039" t="str">
            <v>1524</v>
          </cell>
          <cell r="I2039">
            <v>27.546279999999999</v>
          </cell>
          <cell r="J2039">
            <v>211</v>
          </cell>
          <cell r="K2039">
            <v>0</v>
          </cell>
          <cell r="L2039">
            <v>31</v>
          </cell>
          <cell r="M2039">
            <v>10</v>
          </cell>
          <cell r="N2039">
            <v>10</v>
          </cell>
          <cell r="O2039">
            <v>10</v>
          </cell>
          <cell r="P2039">
            <v>10</v>
          </cell>
          <cell r="Q2039">
            <v>10</v>
          </cell>
          <cell r="R2039">
            <v>10</v>
          </cell>
          <cell r="S2039">
            <v>9</v>
          </cell>
          <cell r="T2039">
            <v>9</v>
          </cell>
          <cell r="U2039">
            <v>1</v>
          </cell>
          <cell r="V2039">
            <v>1</v>
          </cell>
          <cell r="W2039">
            <v>1</v>
          </cell>
          <cell r="X2039">
            <v>1</v>
          </cell>
          <cell r="Y2039" t="str">
            <v>SHENZHEN</v>
          </cell>
        </row>
        <row r="2040">
          <cell r="B2040" t="str">
            <v>G00G8313BN</v>
          </cell>
          <cell r="C2040" t="str">
            <v>Viper 2H Roman Tub Trim Kit w/out Spray Brushed Nickel</v>
          </cell>
          <cell r="D2040" t="str">
            <v>Gerber Brass.Faucet-Tub Shower</v>
          </cell>
          <cell r="E2040" t="str">
            <v>Viper</v>
          </cell>
          <cell r="F2040" t="str">
            <v>NEW PRODUC</v>
          </cell>
          <cell r="G2040" t="str">
            <v>P</v>
          </cell>
          <cell r="H2040" t="str">
            <v>1524</v>
          </cell>
          <cell r="I2040">
            <v>30.387149999999998</v>
          </cell>
          <cell r="J2040">
            <v>70</v>
          </cell>
          <cell r="K2040">
            <v>0</v>
          </cell>
          <cell r="L2040">
            <v>7</v>
          </cell>
          <cell r="M2040">
            <v>2</v>
          </cell>
          <cell r="N2040">
            <v>2</v>
          </cell>
          <cell r="O2040">
            <v>2</v>
          </cell>
          <cell r="P2040">
            <v>3</v>
          </cell>
          <cell r="Q2040">
            <v>2</v>
          </cell>
          <cell r="R2040">
            <v>2</v>
          </cell>
          <cell r="S2040">
            <v>3</v>
          </cell>
          <cell r="T2040">
            <v>3</v>
          </cell>
          <cell r="U2040">
            <v>1</v>
          </cell>
          <cell r="V2040">
            <v>1</v>
          </cell>
          <cell r="W2040">
            <v>1</v>
          </cell>
          <cell r="X2040">
            <v>1</v>
          </cell>
          <cell r="Y2040" t="str">
            <v>SHENZHEN</v>
          </cell>
        </row>
        <row r="2041">
          <cell r="B2041" t="str">
            <v>G00G9150BNTC</v>
          </cell>
          <cell r="C2041" t="str">
            <v>Viper 1H Valve Only Trim Kit &amp; Treysta Cartridge Brushed Nickel</v>
          </cell>
          <cell r="D2041" t="str">
            <v>Gerber Brass.Faucet-Tub Shower</v>
          </cell>
          <cell r="E2041" t="str">
            <v>Viper</v>
          </cell>
          <cell r="F2041" t="str">
            <v>Active</v>
          </cell>
          <cell r="G2041" t="str">
            <v>P</v>
          </cell>
          <cell r="H2041" t="str">
            <v>1524</v>
          </cell>
          <cell r="I2041">
            <v>26.529199470000002</v>
          </cell>
          <cell r="J2041">
            <v>143</v>
          </cell>
          <cell r="K2041">
            <v>0</v>
          </cell>
          <cell r="L2041">
            <v>0</v>
          </cell>
          <cell r="M2041">
            <v>0</v>
          </cell>
          <cell r="N2041">
            <v>25</v>
          </cell>
          <cell r="O2041">
            <v>0</v>
          </cell>
          <cell r="P2041">
            <v>1</v>
          </cell>
          <cell r="Q2041">
            <v>0</v>
          </cell>
          <cell r="R2041">
            <v>27</v>
          </cell>
          <cell r="S2041">
            <v>0</v>
          </cell>
          <cell r="T2041">
            <v>0</v>
          </cell>
          <cell r="U2041">
            <v>0</v>
          </cell>
          <cell r="V2041">
            <v>27</v>
          </cell>
          <cell r="W2041">
            <v>0</v>
          </cell>
          <cell r="X2041">
            <v>0</v>
          </cell>
          <cell r="Y2041" t="str">
            <v>SHENZHEN</v>
          </cell>
        </row>
        <row r="2042">
          <cell r="B2042" t="str">
            <v>G00G9150TC</v>
          </cell>
          <cell r="C2042" t="str">
            <v>Viper 1H Valve Only Trim Kit &amp; Treysta Cartridge Chrome</v>
          </cell>
          <cell r="D2042" t="str">
            <v>Gerber Brass.Faucet-Tub Shower</v>
          </cell>
          <cell r="E2042" t="str">
            <v>Viper</v>
          </cell>
          <cell r="F2042" t="str">
            <v>Active</v>
          </cell>
          <cell r="G2042" t="str">
            <v>P</v>
          </cell>
          <cell r="H2042" t="str">
            <v>1524</v>
          </cell>
          <cell r="I2042">
            <v>21.836569109999999</v>
          </cell>
          <cell r="J2042">
            <v>534</v>
          </cell>
          <cell r="K2042">
            <v>0</v>
          </cell>
          <cell r="L2042">
            <v>0</v>
          </cell>
          <cell r="M2042">
            <v>1</v>
          </cell>
          <cell r="N2042">
            <v>2</v>
          </cell>
          <cell r="O2042">
            <v>1</v>
          </cell>
          <cell r="P2042">
            <v>4</v>
          </cell>
          <cell r="Q2042">
            <v>5</v>
          </cell>
          <cell r="R2042">
            <v>7</v>
          </cell>
          <cell r="S2042">
            <v>4</v>
          </cell>
          <cell r="T2042">
            <v>1</v>
          </cell>
          <cell r="U2042">
            <v>1</v>
          </cell>
          <cell r="V2042">
            <v>6</v>
          </cell>
          <cell r="W2042">
            <v>1</v>
          </cell>
          <cell r="X2042">
            <v>2</v>
          </cell>
          <cell r="Y2042" t="str">
            <v>SHENZHEN</v>
          </cell>
        </row>
        <row r="2043">
          <cell r="B2043" t="str">
            <v>G00G9152LSBNTC</v>
          </cell>
          <cell r="C2043" t="str">
            <v>Viper 1H Shower Only Trim Kit &amp; Treysta Cartridge Less Showerhead Brushed Nickel</v>
          </cell>
          <cell r="D2043" t="str">
            <v>Gerber Brass.Faucet-Tub Shower</v>
          </cell>
          <cell r="E2043" t="str">
            <v>Viper</v>
          </cell>
          <cell r="F2043" t="str">
            <v>Active</v>
          </cell>
          <cell r="G2043" t="str">
            <v>P</v>
          </cell>
          <cell r="H2043" t="str">
            <v>1524</v>
          </cell>
          <cell r="I2043">
            <v>19.179949999999998</v>
          </cell>
          <cell r="J2043">
            <v>20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  <cell r="R2043">
            <v>0</v>
          </cell>
          <cell r="S2043">
            <v>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  <cell r="X2043">
            <v>0</v>
          </cell>
          <cell r="Y2043" t="str">
            <v>PLANDROP25</v>
          </cell>
        </row>
        <row r="2044">
          <cell r="B2044" t="str">
            <v>G00G9152LSTC</v>
          </cell>
          <cell r="C2044" t="str">
            <v>Viper 1H Shower Only Trim Kit &amp; Treysta Cartridge Less Showerhead Chrome</v>
          </cell>
          <cell r="D2044" t="str">
            <v>Gerber Brass.Faucet-Tub Shower</v>
          </cell>
          <cell r="E2044" t="str">
            <v>Viper</v>
          </cell>
          <cell r="F2044" t="str">
            <v>Active</v>
          </cell>
          <cell r="G2044" t="str">
            <v>P</v>
          </cell>
          <cell r="H2044" t="str">
            <v>1524</v>
          </cell>
          <cell r="I2044">
            <v>28.04</v>
          </cell>
          <cell r="J2044">
            <v>333</v>
          </cell>
          <cell r="K2044">
            <v>0</v>
          </cell>
          <cell r="L2044">
            <v>7</v>
          </cell>
          <cell r="M2044">
            <v>6</v>
          </cell>
          <cell r="N2044">
            <v>7</v>
          </cell>
          <cell r="O2044">
            <v>6</v>
          </cell>
          <cell r="P2044">
            <v>6</v>
          </cell>
          <cell r="Q2044">
            <v>7</v>
          </cell>
          <cell r="R2044">
            <v>7</v>
          </cell>
          <cell r="S2044">
            <v>9</v>
          </cell>
          <cell r="T2044">
            <v>8</v>
          </cell>
          <cell r="U2044">
            <v>9</v>
          </cell>
          <cell r="V2044">
            <v>9</v>
          </cell>
          <cell r="W2044">
            <v>8</v>
          </cell>
          <cell r="X2044">
            <v>9</v>
          </cell>
          <cell r="Y2044" t="str">
            <v>PLANDROP25</v>
          </cell>
        </row>
        <row r="2045">
          <cell r="B2045" t="str">
            <v>G00G9153LSBNTC</v>
          </cell>
          <cell r="C2045" t="str">
            <v>Viper 1H Tub &amp; Shower Trim Kit &amp; Treysta Cartridge w/Diverter on Spout Less Showerhead Brushed Nickel</v>
          </cell>
          <cell r="D2045" t="str">
            <v>Gerber Brass.Faucet-Tub Shower</v>
          </cell>
          <cell r="E2045" t="str">
            <v>Viper</v>
          </cell>
          <cell r="F2045" t="str">
            <v>Active</v>
          </cell>
          <cell r="G2045" t="str">
            <v>P</v>
          </cell>
          <cell r="H2045" t="str">
            <v>1524</v>
          </cell>
          <cell r="I2045">
            <v>28.514749999999999</v>
          </cell>
          <cell r="J2045">
            <v>20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  <cell r="X2045">
            <v>0</v>
          </cell>
          <cell r="Y2045" t="str">
            <v>PLANDROP25</v>
          </cell>
        </row>
        <row r="2046">
          <cell r="B2046" t="str">
            <v>G00G9153LSTC</v>
          </cell>
          <cell r="C2046" t="str">
            <v>Viper 1H Tub &amp; Shower Trim Kit &amp; Treysta Cartridge w/Diverter on Spout Less Showerhead Chrome</v>
          </cell>
          <cell r="D2046" t="str">
            <v>Gerber Brass.Faucet-Tub Shower</v>
          </cell>
          <cell r="E2046" t="str">
            <v>Viper</v>
          </cell>
          <cell r="F2046" t="str">
            <v>Active</v>
          </cell>
          <cell r="G2046" t="str">
            <v>P</v>
          </cell>
          <cell r="H2046" t="str">
            <v>1524</v>
          </cell>
          <cell r="I2046">
            <v>30.637518060000001</v>
          </cell>
          <cell r="J2046">
            <v>137</v>
          </cell>
          <cell r="K2046">
            <v>0</v>
          </cell>
          <cell r="L2046">
            <v>58</v>
          </cell>
          <cell r="M2046">
            <v>27</v>
          </cell>
          <cell r="N2046">
            <v>34</v>
          </cell>
          <cell r="O2046">
            <v>158</v>
          </cell>
          <cell r="P2046">
            <v>28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  <cell r="X2046">
            <v>0</v>
          </cell>
          <cell r="Y2046" t="str">
            <v>PLANDROP25</v>
          </cell>
        </row>
        <row r="2047">
          <cell r="B2047" t="str">
            <v>G00G9154BNTC</v>
          </cell>
          <cell r="C2047" t="str">
            <v>Viper 1H Shower Only Trim Kit &amp; Treysta Cartridge 1.75gpm Brushed Nickel</v>
          </cell>
          <cell r="D2047" t="str">
            <v>Gerber Brass.Faucet-Tub Shower</v>
          </cell>
          <cell r="E2047" t="str">
            <v>Viper</v>
          </cell>
          <cell r="F2047" t="str">
            <v>Active</v>
          </cell>
          <cell r="G2047" t="str">
            <v>P</v>
          </cell>
          <cell r="H2047" t="str">
            <v>1524</v>
          </cell>
          <cell r="I2047">
            <v>26.710348719999999</v>
          </cell>
          <cell r="J2047">
            <v>271</v>
          </cell>
          <cell r="K2047">
            <v>132</v>
          </cell>
          <cell r="L2047">
            <v>47</v>
          </cell>
          <cell r="M2047">
            <v>39</v>
          </cell>
          <cell r="N2047">
            <v>48</v>
          </cell>
          <cell r="O2047">
            <v>47</v>
          </cell>
          <cell r="P2047">
            <v>51</v>
          </cell>
          <cell r="Q2047">
            <v>50</v>
          </cell>
          <cell r="R2047">
            <v>48</v>
          </cell>
          <cell r="S2047">
            <v>41</v>
          </cell>
          <cell r="T2047">
            <v>40</v>
          </cell>
          <cell r="U2047">
            <v>56</v>
          </cell>
          <cell r="V2047">
            <v>48</v>
          </cell>
          <cell r="W2047">
            <v>35</v>
          </cell>
          <cell r="X2047">
            <v>40</v>
          </cell>
          <cell r="Y2047" t="str">
            <v>SHENZHEN</v>
          </cell>
        </row>
        <row r="2048">
          <cell r="B2048" t="str">
            <v>G00G9154TC</v>
          </cell>
          <cell r="C2048" t="str">
            <v>Viper 1H Shower Only Trim Kit &amp; Treysta Cartridge 1.75gpm Chrome</v>
          </cell>
          <cell r="D2048" t="str">
            <v>Gerber Brass.Faucet-Tub Shower</v>
          </cell>
          <cell r="E2048" t="str">
            <v>Viper</v>
          </cell>
          <cell r="F2048" t="str">
            <v>Active</v>
          </cell>
          <cell r="G2048" t="str">
            <v>P</v>
          </cell>
          <cell r="H2048" t="str">
            <v>1524</v>
          </cell>
          <cell r="I2048">
            <v>25.922157500000001</v>
          </cell>
          <cell r="J2048">
            <v>343</v>
          </cell>
          <cell r="K2048">
            <v>0</v>
          </cell>
          <cell r="L2048">
            <v>102</v>
          </cell>
          <cell r="M2048">
            <v>98</v>
          </cell>
          <cell r="N2048">
            <v>98</v>
          </cell>
          <cell r="O2048">
            <v>98</v>
          </cell>
          <cell r="P2048">
            <v>98</v>
          </cell>
          <cell r="Q2048">
            <v>106</v>
          </cell>
          <cell r="R2048">
            <v>105</v>
          </cell>
          <cell r="S2048">
            <v>99</v>
          </cell>
          <cell r="T2048">
            <v>101</v>
          </cell>
          <cell r="U2048">
            <v>100</v>
          </cell>
          <cell r="V2048">
            <v>107</v>
          </cell>
          <cell r="W2048">
            <v>100</v>
          </cell>
          <cell r="X2048">
            <v>95</v>
          </cell>
          <cell r="Y2048" t="str">
            <v>SHENZHEN</v>
          </cell>
        </row>
        <row r="2049">
          <cell r="B2049" t="str">
            <v>G00G9155BNTC</v>
          </cell>
          <cell r="C2049" t="str">
            <v>Viper 1H Tub &amp; Shower Trim Kit &amp; Treysta Cartridge 1.75gpm Brushed Nickel</v>
          </cell>
          <cell r="D2049" t="str">
            <v>Gerber Brass.Faucet-Tub Shower</v>
          </cell>
          <cell r="E2049" t="str">
            <v>Viper</v>
          </cell>
          <cell r="F2049" t="str">
            <v>Active</v>
          </cell>
          <cell r="G2049" t="str">
            <v>P</v>
          </cell>
          <cell r="H2049" t="str">
            <v>1524</v>
          </cell>
          <cell r="I2049">
            <v>39.808879560000001</v>
          </cell>
          <cell r="J2049">
            <v>631</v>
          </cell>
          <cell r="K2049">
            <v>0</v>
          </cell>
          <cell r="L2049">
            <v>78</v>
          </cell>
          <cell r="M2049">
            <v>72</v>
          </cell>
          <cell r="N2049">
            <v>60</v>
          </cell>
          <cell r="O2049">
            <v>62</v>
          </cell>
          <cell r="P2049">
            <v>99</v>
          </cell>
          <cell r="Q2049">
            <v>87</v>
          </cell>
          <cell r="R2049">
            <v>74</v>
          </cell>
          <cell r="S2049">
            <v>77</v>
          </cell>
          <cell r="T2049">
            <v>99</v>
          </cell>
          <cell r="U2049">
            <v>81</v>
          </cell>
          <cell r="V2049">
            <v>86</v>
          </cell>
          <cell r="W2049">
            <v>82</v>
          </cell>
          <cell r="X2049">
            <v>77</v>
          </cell>
          <cell r="Y2049" t="str">
            <v>SHENZHEN</v>
          </cell>
        </row>
        <row r="2050">
          <cell r="B2050" t="str">
            <v>G00G9155TC</v>
          </cell>
          <cell r="C2050" t="str">
            <v>Viper 1H Tub &amp; Shower Trim Kit &amp; Treysta Cartridge 1.75gpm Chrome</v>
          </cell>
          <cell r="D2050" t="str">
            <v>Gerber Brass.Faucet-Tub Shower</v>
          </cell>
          <cell r="E2050" t="str">
            <v>Viper</v>
          </cell>
          <cell r="F2050" t="str">
            <v>Active</v>
          </cell>
          <cell r="G2050" t="str">
            <v>P</v>
          </cell>
          <cell r="H2050" t="str">
            <v>1524</v>
          </cell>
          <cell r="I2050">
            <v>37.700960039999998</v>
          </cell>
          <cell r="J2050">
            <v>654</v>
          </cell>
          <cell r="K2050">
            <v>0</v>
          </cell>
          <cell r="L2050">
            <v>179</v>
          </cell>
          <cell r="M2050">
            <v>208</v>
          </cell>
          <cell r="N2050">
            <v>175</v>
          </cell>
          <cell r="O2050">
            <v>175</v>
          </cell>
          <cell r="P2050">
            <v>175</v>
          </cell>
          <cell r="Q2050">
            <v>189</v>
          </cell>
          <cell r="R2050">
            <v>188</v>
          </cell>
          <cell r="S2050">
            <v>177</v>
          </cell>
          <cell r="T2050">
            <v>180</v>
          </cell>
          <cell r="U2050">
            <v>179</v>
          </cell>
          <cell r="V2050">
            <v>192</v>
          </cell>
          <cell r="W2050">
            <v>178</v>
          </cell>
          <cell r="X2050">
            <v>169</v>
          </cell>
          <cell r="Y2050" t="str">
            <v>SHENZHEN</v>
          </cell>
        </row>
        <row r="2051">
          <cell r="B2051" t="str">
            <v>G00G9164TC</v>
          </cell>
          <cell r="C2051" t="str">
            <v>Viper 1H Shower Only Trim Kit &amp; Treysta Cartridge 2.0gpm Chrome</v>
          </cell>
          <cell r="D2051" t="str">
            <v>Gerber Brass.Faucet-Tub Shower</v>
          </cell>
          <cell r="E2051" t="str">
            <v>Viper</v>
          </cell>
          <cell r="F2051" t="str">
            <v>DISCONTD</v>
          </cell>
          <cell r="G2051" t="str">
            <v>P</v>
          </cell>
          <cell r="H2051" t="str">
            <v>1524</v>
          </cell>
          <cell r="I2051">
            <v>24.356572199999999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13</v>
          </cell>
          <cell r="R2051">
            <v>6</v>
          </cell>
          <cell r="S2051">
            <v>7</v>
          </cell>
          <cell r="T2051">
            <v>6</v>
          </cell>
          <cell r="U2051">
            <v>9</v>
          </cell>
          <cell r="V2051">
            <v>13</v>
          </cell>
          <cell r="W2051">
            <v>7</v>
          </cell>
          <cell r="X2051">
            <v>18</v>
          </cell>
          <cell r="Y2051" t="str">
            <v>PLANDROP23</v>
          </cell>
        </row>
        <row r="2052">
          <cell r="B2052" t="str">
            <v>G00G9310BNTC</v>
          </cell>
          <cell r="C2052" t="str">
            <v>Maxwell 1H Valve Only Trim Kit &amp; Treysta Cartridge Brushed Nickel</v>
          </cell>
          <cell r="D2052" t="str">
            <v>Gerber Brass.Faucet-Tub Shower</v>
          </cell>
          <cell r="E2052" t="str">
            <v>Maxwell Brass</v>
          </cell>
          <cell r="F2052" t="str">
            <v>Active</v>
          </cell>
          <cell r="G2052" t="str">
            <v>P</v>
          </cell>
          <cell r="H2052" t="str">
            <v>1524</v>
          </cell>
          <cell r="I2052">
            <v>25.192783739999999</v>
          </cell>
          <cell r="J2052">
            <v>419</v>
          </cell>
          <cell r="K2052">
            <v>0</v>
          </cell>
          <cell r="L2052">
            <v>3</v>
          </cell>
          <cell r="M2052">
            <v>6</v>
          </cell>
          <cell r="N2052">
            <v>3</v>
          </cell>
          <cell r="O2052">
            <v>1</v>
          </cell>
          <cell r="P2052">
            <v>1</v>
          </cell>
          <cell r="Q2052">
            <v>17</v>
          </cell>
          <cell r="R2052">
            <v>1</v>
          </cell>
          <cell r="S2052">
            <v>1</v>
          </cell>
          <cell r="T2052">
            <v>0</v>
          </cell>
          <cell r="U2052">
            <v>2</v>
          </cell>
          <cell r="V2052">
            <v>1</v>
          </cell>
          <cell r="W2052">
            <v>1</v>
          </cell>
          <cell r="X2052">
            <v>0</v>
          </cell>
          <cell r="Y2052" t="str">
            <v>SHENZHEN</v>
          </cell>
        </row>
        <row r="2053">
          <cell r="B2053" t="str">
            <v>G00G9310TC</v>
          </cell>
          <cell r="C2053" t="str">
            <v>Maxwell 1H Valve Only Trim Kit &amp; Treysta Cartridge Chrome</v>
          </cell>
          <cell r="D2053" t="str">
            <v>Gerber Brass.Faucet-Tub Shower</v>
          </cell>
          <cell r="E2053" t="str">
            <v>Maxwell Brass</v>
          </cell>
          <cell r="F2053" t="str">
            <v>Active</v>
          </cell>
          <cell r="G2053" t="str">
            <v>P</v>
          </cell>
          <cell r="H2053" t="str">
            <v>1524</v>
          </cell>
          <cell r="I2053">
            <v>24.232211370000002</v>
          </cell>
          <cell r="J2053">
            <v>269</v>
          </cell>
          <cell r="K2053">
            <v>0</v>
          </cell>
          <cell r="L2053">
            <v>160</v>
          </cell>
          <cell r="M2053">
            <v>100</v>
          </cell>
          <cell r="N2053">
            <v>100</v>
          </cell>
          <cell r="O2053">
            <v>100</v>
          </cell>
          <cell r="P2053">
            <v>100</v>
          </cell>
          <cell r="Q2053">
            <v>126</v>
          </cell>
          <cell r="R2053">
            <v>65</v>
          </cell>
          <cell r="S2053">
            <v>61</v>
          </cell>
          <cell r="T2053">
            <v>55</v>
          </cell>
          <cell r="U2053">
            <v>23</v>
          </cell>
          <cell r="V2053">
            <v>185</v>
          </cell>
          <cell r="W2053">
            <v>52</v>
          </cell>
          <cell r="X2053">
            <v>128</v>
          </cell>
          <cell r="Y2053" t="str">
            <v>SHENZHEN</v>
          </cell>
        </row>
        <row r="2054">
          <cell r="B2054" t="str">
            <v>G00G9312LSBNTC</v>
          </cell>
          <cell r="C2054" t="str">
            <v>Maxwell 1H Shower Only Trim Kit &amp; Treysta Cartridge Less Showerhead Brushed Nickel</v>
          </cell>
          <cell r="D2054" t="str">
            <v>Gerber Brass.Faucet-Tub Shower</v>
          </cell>
          <cell r="E2054" t="str">
            <v>Maxwell Brass</v>
          </cell>
          <cell r="F2054" t="str">
            <v>Active</v>
          </cell>
          <cell r="G2054" t="str">
            <v>P</v>
          </cell>
          <cell r="H2054" t="str">
            <v>1524</v>
          </cell>
          <cell r="I2054">
            <v>17.44547</v>
          </cell>
          <cell r="J2054">
            <v>400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0</v>
          </cell>
          <cell r="W2054">
            <v>0</v>
          </cell>
          <cell r="X2054">
            <v>0</v>
          </cell>
          <cell r="Y2054" t="str">
            <v>PLANDROP25</v>
          </cell>
        </row>
        <row r="2055">
          <cell r="B2055" t="str">
            <v>G00G9312LSTC</v>
          </cell>
          <cell r="C2055" t="str">
            <v>Maxwell 1H Shower Only Trim Kit &amp; Treysta Cartridge Less Showerhead Chrome</v>
          </cell>
          <cell r="D2055" t="str">
            <v>Gerber Brass.Faucet-Tub Shower</v>
          </cell>
          <cell r="E2055" t="str">
            <v>Maxwell Brass</v>
          </cell>
          <cell r="F2055" t="str">
            <v>Active</v>
          </cell>
          <cell r="G2055" t="str">
            <v>P</v>
          </cell>
          <cell r="H2055" t="str">
            <v>1524</v>
          </cell>
          <cell r="I2055">
            <v>26.464028849999998</v>
          </cell>
          <cell r="J2055">
            <v>179</v>
          </cell>
          <cell r="K2055">
            <v>0</v>
          </cell>
          <cell r="L2055">
            <v>10</v>
          </cell>
          <cell r="M2055">
            <v>10</v>
          </cell>
          <cell r="N2055">
            <v>13</v>
          </cell>
          <cell r="O2055">
            <v>12</v>
          </cell>
          <cell r="P2055">
            <v>10</v>
          </cell>
          <cell r="Q2055">
            <v>0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0</v>
          </cell>
          <cell r="W2055">
            <v>0</v>
          </cell>
          <cell r="X2055">
            <v>0</v>
          </cell>
          <cell r="Y2055" t="str">
            <v>PLANDROP25</v>
          </cell>
        </row>
        <row r="2056">
          <cell r="B2056" t="str">
            <v>G00G9313LSBNTC</v>
          </cell>
          <cell r="C2056" t="str">
            <v>Maxwell 1H Tub &amp; Shower Trim Kit &amp; Treysta Cartridge Less Showerhead Brushed Nickel</v>
          </cell>
          <cell r="D2056" t="str">
            <v>Gerber Brass.Faucet-Tub Shower</v>
          </cell>
          <cell r="E2056" t="str">
            <v>Maxwell Brass</v>
          </cell>
          <cell r="F2056" t="str">
            <v>Active</v>
          </cell>
          <cell r="G2056" t="str">
            <v>P</v>
          </cell>
          <cell r="H2056" t="str">
            <v>1524</v>
          </cell>
          <cell r="I2056">
            <v>26.621869999999998</v>
          </cell>
          <cell r="J2056">
            <v>308</v>
          </cell>
          <cell r="K2056">
            <v>0</v>
          </cell>
          <cell r="L2056">
            <v>12</v>
          </cell>
          <cell r="M2056">
            <v>19</v>
          </cell>
          <cell r="N2056">
            <v>24</v>
          </cell>
          <cell r="O2056">
            <v>22</v>
          </cell>
          <cell r="P2056">
            <v>20</v>
          </cell>
          <cell r="Q2056">
            <v>25</v>
          </cell>
          <cell r="R2056">
            <v>25</v>
          </cell>
          <cell r="S2056">
            <v>30</v>
          </cell>
          <cell r="T2056">
            <v>25</v>
          </cell>
          <cell r="U2056">
            <v>29</v>
          </cell>
          <cell r="V2056">
            <v>30</v>
          </cell>
          <cell r="W2056">
            <v>28</v>
          </cell>
          <cell r="X2056">
            <v>31</v>
          </cell>
          <cell r="Y2056" t="str">
            <v>PLANDROP25</v>
          </cell>
        </row>
        <row r="2057">
          <cell r="B2057" t="str">
            <v>G00G9313LSTC</v>
          </cell>
          <cell r="C2057" t="str">
            <v>Maxwell 1H Tub &amp; Shower Trim Kit &amp; Treysta Cartridge Less Showerhead Chrome</v>
          </cell>
          <cell r="D2057" t="str">
            <v>Gerber Brass.Faucet-Tub Shower</v>
          </cell>
          <cell r="E2057" t="str">
            <v>Maxwell Brass</v>
          </cell>
          <cell r="F2057" t="str">
            <v>Active</v>
          </cell>
          <cell r="G2057" t="str">
            <v>P</v>
          </cell>
          <cell r="H2057" t="str">
            <v>1524</v>
          </cell>
          <cell r="I2057">
            <v>33.201843029999999</v>
          </cell>
          <cell r="J2057">
            <v>194</v>
          </cell>
          <cell r="K2057">
            <v>0</v>
          </cell>
          <cell r="L2057">
            <v>26</v>
          </cell>
          <cell r="M2057">
            <v>24</v>
          </cell>
          <cell r="N2057">
            <v>24</v>
          </cell>
          <cell r="O2057">
            <v>24</v>
          </cell>
          <cell r="P2057">
            <v>24</v>
          </cell>
          <cell r="Q2057">
            <v>31</v>
          </cell>
          <cell r="R2057">
            <v>3</v>
          </cell>
          <cell r="S2057">
            <v>3</v>
          </cell>
          <cell r="T2057">
            <v>7</v>
          </cell>
          <cell r="U2057">
            <v>9</v>
          </cell>
          <cell r="V2057">
            <v>15</v>
          </cell>
          <cell r="W2057">
            <v>14</v>
          </cell>
          <cell r="X2057">
            <v>3</v>
          </cell>
          <cell r="Y2057" t="str">
            <v>PLANDROP25</v>
          </cell>
        </row>
        <row r="2058">
          <cell r="B2058" t="str">
            <v>G00G9316BNTC</v>
          </cell>
          <cell r="C2058" t="str">
            <v>Maxwell 1H Shower Only Trim Kit &amp; Treysta Cartridge 1.75gpm Brushed Nickel</v>
          </cell>
          <cell r="D2058" t="str">
            <v>Gerber Brass.Faucet-Tub Shower</v>
          </cell>
          <cell r="E2058" t="str">
            <v>Maxwell Brass</v>
          </cell>
          <cell r="F2058" t="str">
            <v>Active</v>
          </cell>
          <cell r="G2058" t="str">
            <v>P</v>
          </cell>
          <cell r="H2058" t="str">
            <v>1524</v>
          </cell>
          <cell r="I2058">
            <v>24.955721149999999</v>
          </cell>
          <cell r="J2058">
            <v>168</v>
          </cell>
          <cell r="K2058">
            <v>0</v>
          </cell>
          <cell r="L2058">
            <v>23</v>
          </cell>
          <cell r="M2058">
            <v>26</v>
          </cell>
          <cell r="N2058">
            <v>29</v>
          </cell>
          <cell r="O2058">
            <v>17</v>
          </cell>
          <cell r="P2058">
            <v>18</v>
          </cell>
          <cell r="Q2058">
            <v>25</v>
          </cell>
          <cell r="R2058">
            <v>22</v>
          </cell>
          <cell r="S2058">
            <v>20</v>
          </cell>
          <cell r="T2058">
            <v>21</v>
          </cell>
          <cell r="U2058">
            <v>22</v>
          </cell>
          <cell r="V2058">
            <v>24</v>
          </cell>
          <cell r="W2058">
            <v>23</v>
          </cell>
          <cell r="X2058">
            <v>22</v>
          </cell>
          <cell r="Y2058" t="str">
            <v>SHENZHEN</v>
          </cell>
        </row>
        <row r="2059">
          <cell r="B2059" t="str">
            <v>G00G9316TC</v>
          </cell>
          <cell r="C2059" t="str">
            <v>Maxwell 1H Shower Only Trim Kit &amp; Treysta Cartridge 1.75gpm Chrome</v>
          </cell>
          <cell r="D2059" t="str">
            <v>Gerber Brass.Faucet-Tub Shower</v>
          </cell>
          <cell r="E2059" t="str">
            <v>Maxwell Brass</v>
          </cell>
          <cell r="F2059" t="str">
            <v>Active</v>
          </cell>
          <cell r="G2059" t="str">
            <v>P</v>
          </cell>
          <cell r="H2059" t="str">
            <v>1524</v>
          </cell>
          <cell r="I2059">
            <v>22.526364650000001</v>
          </cell>
          <cell r="J2059">
            <v>501</v>
          </cell>
          <cell r="K2059">
            <v>0</v>
          </cell>
          <cell r="L2059">
            <v>328</v>
          </cell>
          <cell r="M2059">
            <v>132</v>
          </cell>
          <cell r="N2059">
            <v>121</v>
          </cell>
          <cell r="O2059">
            <v>121</v>
          </cell>
          <cell r="P2059">
            <v>188</v>
          </cell>
          <cell r="Q2059">
            <v>142</v>
          </cell>
          <cell r="R2059">
            <v>147</v>
          </cell>
          <cell r="S2059">
            <v>146</v>
          </cell>
          <cell r="T2059">
            <v>127</v>
          </cell>
          <cell r="U2059">
            <v>122</v>
          </cell>
          <cell r="V2059">
            <v>161</v>
          </cell>
          <cell r="W2059">
            <v>135</v>
          </cell>
          <cell r="X2059">
            <v>129</v>
          </cell>
          <cell r="Y2059" t="str">
            <v>GOOD2GO</v>
          </cell>
        </row>
        <row r="2060">
          <cell r="B2060" t="str">
            <v>G00G9317BNTC</v>
          </cell>
          <cell r="C2060" t="str">
            <v>Maxwell 1H Tub &amp; Shower Trim Kit &amp; Treysta Cartridge w/Diverter on Spout 1.75gpm Brushed Nickel</v>
          </cell>
          <cell r="D2060" t="str">
            <v>Gerber Brass.Faucet-Tub Shower</v>
          </cell>
          <cell r="E2060" t="str">
            <v>Maxwell Brass</v>
          </cell>
          <cell r="F2060" t="str">
            <v>Active</v>
          </cell>
          <cell r="G2060" t="str">
            <v>P</v>
          </cell>
          <cell r="H2060" t="str">
            <v>1524</v>
          </cell>
          <cell r="I2060">
            <v>37.69371915</v>
          </cell>
          <cell r="J2060">
            <v>320</v>
          </cell>
          <cell r="K2060">
            <v>0</v>
          </cell>
          <cell r="L2060">
            <v>53</v>
          </cell>
          <cell r="M2060">
            <v>115</v>
          </cell>
          <cell r="N2060">
            <v>49</v>
          </cell>
          <cell r="O2060">
            <v>28</v>
          </cell>
          <cell r="P2060">
            <v>54</v>
          </cell>
          <cell r="Q2060">
            <v>32</v>
          </cell>
          <cell r="R2060">
            <v>60</v>
          </cell>
          <cell r="S2060">
            <v>56</v>
          </cell>
          <cell r="T2060">
            <v>40</v>
          </cell>
          <cell r="U2060">
            <v>46</v>
          </cell>
          <cell r="V2060">
            <v>38</v>
          </cell>
          <cell r="W2060">
            <v>36</v>
          </cell>
          <cell r="X2060">
            <v>36</v>
          </cell>
          <cell r="Y2060" t="str">
            <v>SHENZHEN</v>
          </cell>
        </row>
        <row r="2061">
          <cell r="B2061" t="str">
            <v>G00G9317TC</v>
          </cell>
          <cell r="C2061" t="str">
            <v>Maxwell 1H Tub &amp; Shower Trim Kit &amp; Treysta Cartridge w/Diverter on Spout 1.75gpm Chrome</v>
          </cell>
          <cell r="D2061" t="str">
            <v>Gerber Brass.Faucet-Tub Shower</v>
          </cell>
          <cell r="E2061" t="str">
            <v>Maxwell Brass</v>
          </cell>
          <cell r="F2061" t="str">
            <v>Active</v>
          </cell>
          <cell r="G2061" t="str">
            <v>P</v>
          </cell>
          <cell r="H2061" t="str">
            <v>1524</v>
          </cell>
          <cell r="I2061">
            <v>33.360971880000001</v>
          </cell>
          <cell r="J2061">
            <v>1908</v>
          </cell>
          <cell r="K2061">
            <v>0</v>
          </cell>
          <cell r="L2061">
            <v>326</v>
          </cell>
          <cell r="M2061">
            <v>272</v>
          </cell>
          <cell r="N2061">
            <v>237</v>
          </cell>
          <cell r="O2061">
            <v>417</v>
          </cell>
          <cell r="P2061">
            <v>387</v>
          </cell>
          <cell r="Q2061">
            <v>285</v>
          </cell>
          <cell r="R2061">
            <v>293</v>
          </cell>
          <cell r="S2061">
            <v>284</v>
          </cell>
          <cell r="T2061">
            <v>356</v>
          </cell>
          <cell r="U2061">
            <v>307</v>
          </cell>
          <cell r="V2061">
            <v>461</v>
          </cell>
          <cell r="W2061">
            <v>454</v>
          </cell>
          <cell r="X2061">
            <v>366</v>
          </cell>
          <cell r="Y2061" t="str">
            <v>GOOD2GO</v>
          </cell>
        </row>
        <row r="2062">
          <cell r="B2062" t="str">
            <v>G00GS504</v>
          </cell>
          <cell r="C2062" t="str">
            <v>Treysta Tub &amp; Shower Valve- Horizontal Inputs WITHOUT Stops- Crimp Pex</v>
          </cell>
          <cell r="D2062" t="str">
            <v>Gerber Brass.Valve</v>
          </cell>
          <cell r="E2062" t="str">
            <v>Treysta</v>
          </cell>
          <cell r="F2062" t="str">
            <v>Active</v>
          </cell>
          <cell r="G2062" t="str">
            <v>P</v>
          </cell>
          <cell r="H2062" t="str">
            <v>1524</v>
          </cell>
          <cell r="I2062">
            <v>20.246939130000001</v>
          </cell>
          <cell r="J2062">
            <v>1073</v>
          </cell>
          <cell r="K2062">
            <v>0</v>
          </cell>
          <cell r="L2062">
            <v>523</v>
          </cell>
          <cell r="M2062">
            <v>443</v>
          </cell>
          <cell r="N2062">
            <v>476</v>
          </cell>
          <cell r="O2062">
            <v>500</v>
          </cell>
          <cell r="P2062">
            <v>500</v>
          </cell>
          <cell r="Q2062">
            <v>541</v>
          </cell>
          <cell r="R2062">
            <v>537</v>
          </cell>
          <cell r="S2062">
            <v>504</v>
          </cell>
          <cell r="T2062">
            <v>515</v>
          </cell>
          <cell r="U2062">
            <v>512</v>
          </cell>
          <cell r="V2062">
            <v>548</v>
          </cell>
          <cell r="W2062">
            <v>508</v>
          </cell>
          <cell r="X2062">
            <v>483</v>
          </cell>
          <cell r="Y2062" t="str">
            <v>SHENZHEN</v>
          </cell>
        </row>
        <row r="2063">
          <cell r="B2063" t="str">
            <v>G00GS504S</v>
          </cell>
          <cell r="C2063" t="str">
            <v>Treysta Tub &amp; Shower Valve- Horizontal Inputs WITH Stops- Crimp Pex</v>
          </cell>
          <cell r="D2063" t="str">
            <v>Gerber Brass.Valve</v>
          </cell>
          <cell r="E2063" t="str">
            <v>Treysta</v>
          </cell>
          <cell r="F2063" t="str">
            <v>Active</v>
          </cell>
          <cell r="G2063" t="str">
            <v>P</v>
          </cell>
          <cell r="H2063" t="str">
            <v>1524</v>
          </cell>
          <cell r="I2063">
            <v>27.81286455</v>
          </cell>
          <cell r="J2063">
            <v>705</v>
          </cell>
          <cell r="K2063">
            <v>0</v>
          </cell>
          <cell r="L2063">
            <v>359</v>
          </cell>
          <cell r="M2063">
            <v>140</v>
          </cell>
          <cell r="N2063">
            <v>95</v>
          </cell>
          <cell r="O2063">
            <v>190</v>
          </cell>
          <cell r="P2063">
            <v>140</v>
          </cell>
          <cell r="Q2063">
            <v>170</v>
          </cell>
          <cell r="R2063">
            <v>117</v>
          </cell>
          <cell r="S2063">
            <v>119</v>
          </cell>
          <cell r="T2063">
            <v>121</v>
          </cell>
          <cell r="U2063">
            <v>149</v>
          </cell>
          <cell r="V2063">
            <v>95</v>
          </cell>
          <cell r="W2063">
            <v>114</v>
          </cell>
          <cell r="X2063">
            <v>130</v>
          </cell>
          <cell r="Y2063" t="str">
            <v>GOOD2GO</v>
          </cell>
        </row>
        <row r="2064">
          <cell r="B2064" t="str">
            <v>G00GS504ST</v>
          </cell>
          <cell r="C2064" t="str">
            <v>Treysta Tub &amp; Shower Valve- Horizontal Inputs WITH Stops WITH Stub-out - Crimp Pex</v>
          </cell>
          <cell r="D2064" t="str">
            <v>Gerber Brass.Valve</v>
          </cell>
          <cell r="E2064" t="str">
            <v>Treysta</v>
          </cell>
          <cell r="F2064" t="str">
            <v>Active</v>
          </cell>
          <cell r="G2064" t="str">
            <v>P</v>
          </cell>
          <cell r="H2064" t="str">
            <v>1524</v>
          </cell>
          <cell r="I2064">
            <v>33.079265309999997</v>
          </cell>
          <cell r="J2064">
            <v>450</v>
          </cell>
          <cell r="K2064">
            <v>0</v>
          </cell>
          <cell r="L2064">
            <v>21</v>
          </cell>
          <cell r="M2064">
            <v>20</v>
          </cell>
          <cell r="N2064">
            <v>9</v>
          </cell>
          <cell r="O2064">
            <v>41</v>
          </cell>
          <cell r="P2064">
            <v>18</v>
          </cell>
          <cell r="Q2064">
            <v>18</v>
          </cell>
          <cell r="R2064">
            <v>12</v>
          </cell>
          <cell r="S2064">
            <v>17</v>
          </cell>
          <cell r="T2064">
            <v>8</v>
          </cell>
          <cell r="U2064">
            <v>10</v>
          </cell>
          <cell r="V2064">
            <v>25</v>
          </cell>
          <cell r="W2064">
            <v>79</v>
          </cell>
          <cell r="X2064">
            <v>51</v>
          </cell>
          <cell r="Y2064" t="str">
            <v>SHENZHEN</v>
          </cell>
        </row>
        <row r="2065">
          <cell r="B2065" t="str">
            <v>G00GS504T</v>
          </cell>
          <cell r="C2065" t="str">
            <v>Treysta Tub &amp; Shower Valve- Horizontal Inputs WITHOUT Stops WITH Stub-out - Crimp Pex</v>
          </cell>
          <cell r="D2065" t="str">
            <v>Gerber Brass.Valve</v>
          </cell>
          <cell r="E2065" t="str">
            <v>Treysta</v>
          </cell>
          <cell r="F2065" t="str">
            <v>Active</v>
          </cell>
          <cell r="G2065" t="str">
            <v>P</v>
          </cell>
          <cell r="H2065" t="str">
            <v>1524</v>
          </cell>
          <cell r="I2065">
            <v>26.164368719999999</v>
          </cell>
          <cell r="J2065">
            <v>1911</v>
          </cell>
          <cell r="K2065">
            <v>0</v>
          </cell>
          <cell r="L2065">
            <v>361</v>
          </cell>
          <cell r="M2065">
            <v>367</v>
          </cell>
          <cell r="N2065">
            <v>320</v>
          </cell>
          <cell r="O2065">
            <v>300</v>
          </cell>
          <cell r="P2065">
            <v>396</v>
          </cell>
          <cell r="Q2065">
            <v>372</v>
          </cell>
          <cell r="R2065">
            <v>376</v>
          </cell>
          <cell r="S2065">
            <v>383</v>
          </cell>
          <cell r="T2065">
            <v>391</v>
          </cell>
          <cell r="U2065">
            <v>389</v>
          </cell>
          <cell r="V2065">
            <v>416</v>
          </cell>
          <cell r="W2065">
            <v>386</v>
          </cell>
          <cell r="X2065">
            <v>367</v>
          </cell>
          <cell r="Y2065" t="str">
            <v>SHENZHEN</v>
          </cell>
        </row>
        <row r="2066">
          <cell r="B2066" t="str">
            <v>G00GS505</v>
          </cell>
          <cell r="C2066" t="str">
            <v>Treysta Tub &amp; Shower Valve- Horizontal Inputs WITHOUT Stops- IPS/Sweat</v>
          </cell>
          <cell r="D2066" t="str">
            <v>Gerber Brass.Valve</v>
          </cell>
          <cell r="E2066" t="str">
            <v>Treysta</v>
          </cell>
          <cell r="F2066" t="str">
            <v>Active</v>
          </cell>
          <cell r="G2066" t="str">
            <v>P</v>
          </cell>
          <cell r="H2066" t="str">
            <v>1524</v>
          </cell>
          <cell r="I2066">
            <v>18.841659450000002</v>
          </cell>
          <cell r="J2066">
            <v>1554</v>
          </cell>
          <cell r="K2066">
            <v>0</v>
          </cell>
          <cell r="L2066">
            <v>326</v>
          </cell>
          <cell r="M2066">
            <v>142</v>
          </cell>
          <cell r="N2066">
            <v>173</v>
          </cell>
          <cell r="O2066">
            <v>180</v>
          </cell>
          <cell r="P2066">
            <v>293</v>
          </cell>
          <cell r="Q2066">
            <v>237</v>
          </cell>
          <cell r="R2066">
            <v>182</v>
          </cell>
          <cell r="S2066">
            <v>358</v>
          </cell>
          <cell r="T2066">
            <v>270</v>
          </cell>
          <cell r="U2066">
            <v>197</v>
          </cell>
          <cell r="V2066">
            <v>166</v>
          </cell>
          <cell r="W2066">
            <v>149</v>
          </cell>
          <cell r="X2066">
            <v>237</v>
          </cell>
          <cell r="Y2066" t="str">
            <v>GOOD2GO</v>
          </cell>
        </row>
        <row r="2067">
          <cell r="B2067" t="str">
            <v>G00GS505S</v>
          </cell>
          <cell r="C2067" t="str">
            <v>Treysta Tub &amp; Shower Valve- Horizontal Inputs WITH Stops- IPS/Sweat</v>
          </cell>
          <cell r="D2067" t="str">
            <v>Gerber Brass.Valve</v>
          </cell>
          <cell r="E2067" t="str">
            <v>Treysta</v>
          </cell>
          <cell r="F2067" t="str">
            <v>Active</v>
          </cell>
          <cell r="G2067" t="str">
            <v>P</v>
          </cell>
          <cell r="H2067" t="str">
            <v>G00088</v>
          </cell>
          <cell r="I2067">
            <v>30.47747</v>
          </cell>
          <cell r="J2067">
            <v>3850</v>
          </cell>
          <cell r="K2067">
            <v>0</v>
          </cell>
          <cell r="L2067">
            <v>3088</v>
          </cell>
          <cell r="M2067">
            <v>800</v>
          </cell>
          <cell r="N2067">
            <v>900</v>
          </cell>
          <cell r="O2067">
            <v>754</v>
          </cell>
          <cell r="P2067">
            <v>755</v>
          </cell>
          <cell r="Q2067">
            <v>736</v>
          </cell>
          <cell r="R2067">
            <v>737</v>
          </cell>
          <cell r="S2067">
            <v>829</v>
          </cell>
          <cell r="T2067">
            <v>891</v>
          </cell>
          <cell r="U2067">
            <v>841</v>
          </cell>
          <cell r="V2067">
            <v>876</v>
          </cell>
          <cell r="W2067">
            <v>749</v>
          </cell>
          <cell r="X2067">
            <v>832</v>
          </cell>
          <cell r="Y2067" t="str">
            <v>GOOD2GO</v>
          </cell>
        </row>
        <row r="2068">
          <cell r="B2068" t="str">
            <v>G00GS505SPK</v>
          </cell>
          <cell r="C2068" t="str">
            <v>Treysta Tub &amp; Shower Valve- Horizontal Inputs WITH Stops- IPS/Sweat 6-Pack Gerber Pack</v>
          </cell>
          <cell r="D2068" t="str">
            <v>Gerber Brass.Valve</v>
          </cell>
          <cell r="E2068" t="str">
            <v>Treysta</v>
          </cell>
          <cell r="F2068" t="str">
            <v>NEW PRODUC</v>
          </cell>
          <cell r="G2068" t="str">
            <v>P</v>
          </cell>
          <cell r="H2068" t="str">
            <v>1524</v>
          </cell>
          <cell r="I2068">
            <v>147.81063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</v>
          </cell>
          <cell r="R2068">
            <v>6</v>
          </cell>
          <cell r="S2068">
            <v>8</v>
          </cell>
          <cell r="T2068">
            <v>16</v>
          </cell>
          <cell r="U2068">
            <v>18</v>
          </cell>
          <cell r="V2068">
            <v>22</v>
          </cell>
          <cell r="W2068">
            <v>22</v>
          </cell>
          <cell r="X2068">
            <v>24</v>
          </cell>
          <cell r="Y2068" t="str">
            <v>SHENZHEN</v>
          </cell>
        </row>
        <row r="2069">
          <cell r="B2069" t="str">
            <v>G00GS505ST</v>
          </cell>
          <cell r="C2069" t="str">
            <v>Treysta Tub &amp; Shower Valve- Horizontal Inputs WITH Stops WITH Stub-out - IPS/Sweat</v>
          </cell>
          <cell r="D2069" t="str">
            <v>Gerber Brass.Valve</v>
          </cell>
          <cell r="E2069" t="str">
            <v>Treysta</v>
          </cell>
          <cell r="F2069" t="str">
            <v>Active</v>
          </cell>
          <cell r="G2069" t="str">
            <v>P</v>
          </cell>
          <cell r="H2069" t="str">
            <v>1524</v>
          </cell>
          <cell r="I2069">
            <v>31.598702790000001</v>
          </cell>
          <cell r="J2069">
            <v>1663</v>
          </cell>
          <cell r="K2069">
            <v>1440</v>
          </cell>
          <cell r="L2069">
            <v>3</v>
          </cell>
          <cell r="M2069">
            <v>3</v>
          </cell>
          <cell r="N2069">
            <v>3</v>
          </cell>
          <cell r="O2069">
            <v>3</v>
          </cell>
          <cell r="P2069">
            <v>3</v>
          </cell>
          <cell r="Q2069">
            <v>2</v>
          </cell>
          <cell r="R2069">
            <v>2</v>
          </cell>
          <cell r="S2069">
            <v>2</v>
          </cell>
          <cell r="T2069">
            <v>5</v>
          </cell>
          <cell r="U2069">
            <v>5</v>
          </cell>
          <cell r="V2069">
            <v>2</v>
          </cell>
          <cell r="W2069">
            <v>2</v>
          </cell>
          <cell r="X2069">
            <v>5</v>
          </cell>
          <cell r="Y2069" t="str">
            <v>SHENZHEN</v>
          </cell>
        </row>
        <row r="2070">
          <cell r="B2070" t="str">
            <v>G00GS505T</v>
          </cell>
          <cell r="C2070" t="str">
            <v>Treysta Tub &amp; Shower Valve- Horizontal Inputs WITHOUT Stops WITH Stub-out - IPS/Sweat</v>
          </cell>
          <cell r="D2070" t="str">
            <v>Gerber Brass.Valve</v>
          </cell>
          <cell r="E2070" t="str">
            <v>Treysta</v>
          </cell>
          <cell r="F2070" t="str">
            <v>Active</v>
          </cell>
          <cell r="G2070" t="str">
            <v>P</v>
          </cell>
          <cell r="H2070" t="str">
            <v>1524</v>
          </cell>
          <cell r="I2070">
            <v>23.930977800000001</v>
          </cell>
          <cell r="J2070">
            <v>630</v>
          </cell>
          <cell r="K2070">
            <v>0</v>
          </cell>
          <cell r="L2070">
            <v>12</v>
          </cell>
          <cell r="M2070">
            <v>4</v>
          </cell>
          <cell r="N2070">
            <v>30</v>
          </cell>
          <cell r="O2070">
            <v>30</v>
          </cell>
          <cell r="P2070">
            <v>0</v>
          </cell>
          <cell r="Q2070">
            <v>46</v>
          </cell>
          <cell r="R2070">
            <v>52</v>
          </cell>
          <cell r="S2070">
            <v>56</v>
          </cell>
          <cell r="T2070">
            <v>49</v>
          </cell>
          <cell r="U2070">
            <v>48</v>
          </cell>
          <cell r="V2070">
            <v>44</v>
          </cell>
          <cell r="W2070">
            <v>47</v>
          </cell>
          <cell r="X2070">
            <v>56</v>
          </cell>
          <cell r="Y2070" t="str">
            <v>SHENZHEN</v>
          </cell>
        </row>
        <row r="2071">
          <cell r="B2071" t="str">
            <v>G00GS507</v>
          </cell>
          <cell r="C2071" t="str">
            <v>Treysta Tub &amp; Shower Valve- Horizontal Inputs WITHOUT Stops- Cold Expansion Pex</v>
          </cell>
          <cell r="D2071" t="str">
            <v>Gerber Brass.Valve</v>
          </cell>
          <cell r="E2071" t="str">
            <v>Treysta</v>
          </cell>
          <cell r="F2071" t="str">
            <v>Active</v>
          </cell>
          <cell r="G2071" t="str">
            <v>P</v>
          </cell>
          <cell r="H2071" t="str">
            <v>1524</v>
          </cell>
          <cell r="I2071">
            <v>20.37241053</v>
          </cell>
          <cell r="J2071">
            <v>1213</v>
          </cell>
          <cell r="K2071">
            <v>0</v>
          </cell>
          <cell r="L2071">
            <v>47</v>
          </cell>
          <cell r="M2071">
            <v>37</v>
          </cell>
          <cell r="N2071">
            <v>60</v>
          </cell>
          <cell r="O2071">
            <v>46</v>
          </cell>
          <cell r="P2071">
            <v>39</v>
          </cell>
          <cell r="Q2071">
            <v>41</v>
          </cell>
          <cell r="R2071">
            <v>48</v>
          </cell>
          <cell r="S2071">
            <v>53</v>
          </cell>
          <cell r="T2071">
            <v>60</v>
          </cell>
          <cell r="U2071">
            <v>60</v>
          </cell>
          <cell r="V2071">
            <v>40</v>
          </cell>
          <cell r="W2071">
            <v>62</v>
          </cell>
          <cell r="X2071">
            <v>43</v>
          </cell>
          <cell r="Y2071" t="str">
            <v>SHENZHEN</v>
          </cell>
        </row>
        <row r="2072">
          <cell r="B2072" t="str">
            <v>G00GS507S</v>
          </cell>
          <cell r="C2072" t="str">
            <v>Treysta Tub &amp; Shower Valve- Horizontal Inputs WITH Stops- Cold Expansion Pex</v>
          </cell>
          <cell r="D2072" t="str">
            <v>Gerber Brass.Valve</v>
          </cell>
          <cell r="E2072" t="str">
            <v>Treysta</v>
          </cell>
          <cell r="F2072" t="str">
            <v>Active</v>
          </cell>
          <cell r="G2072" t="str">
            <v>P</v>
          </cell>
          <cell r="H2072" t="str">
            <v>1524</v>
          </cell>
          <cell r="I2072">
            <v>28.051260209999999</v>
          </cell>
          <cell r="J2072">
            <v>1190</v>
          </cell>
          <cell r="K2072">
            <v>0</v>
          </cell>
          <cell r="L2072">
            <v>124</v>
          </cell>
          <cell r="M2072">
            <v>148</v>
          </cell>
          <cell r="N2072">
            <v>165</v>
          </cell>
          <cell r="O2072">
            <v>105</v>
          </cell>
          <cell r="P2072">
            <v>102</v>
          </cell>
          <cell r="Q2072">
            <v>76</v>
          </cell>
          <cell r="R2072">
            <v>209</v>
          </cell>
          <cell r="S2072">
            <v>64</v>
          </cell>
          <cell r="T2072">
            <v>65</v>
          </cell>
          <cell r="U2072">
            <v>126</v>
          </cell>
          <cell r="V2072">
            <v>70</v>
          </cell>
          <cell r="W2072">
            <v>200</v>
          </cell>
          <cell r="X2072">
            <v>69</v>
          </cell>
          <cell r="Y2072" t="str">
            <v>SHENZHEN</v>
          </cell>
        </row>
        <row r="2073">
          <cell r="B2073" t="str">
            <v>G00GS507ST</v>
          </cell>
          <cell r="C2073" t="str">
            <v>Treysta Tub &amp; Shower Valve- Horizontal Inputs WITH Stops WITH Stub-out - Cold Expansion Pex</v>
          </cell>
          <cell r="D2073" t="str">
            <v>Gerber Brass.Valve</v>
          </cell>
          <cell r="E2073" t="str">
            <v>Treysta</v>
          </cell>
          <cell r="F2073" t="str">
            <v>Active</v>
          </cell>
          <cell r="G2073" t="str">
            <v>P</v>
          </cell>
          <cell r="H2073" t="str">
            <v>1524</v>
          </cell>
          <cell r="I2073">
            <v>33.430585229999998</v>
          </cell>
          <cell r="J2073">
            <v>57</v>
          </cell>
          <cell r="K2073">
            <v>0</v>
          </cell>
          <cell r="L2073">
            <v>68</v>
          </cell>
          <cell r="M2073">
            <v>65</v>
          </cell>
          <cell r="N2073">
            <v>65</v>
          </cell>
          <cell r="O2073">
            <v>65</v>
          </cell>
          <cell r="P2073">
            <v>65</v>
          </cell>
          <cell r="Q2073">
            <v>70</v>
          </cell>
          <cell r="R2073">
            <v>70</v>
          </cell>
          <cell r="S2073">
            <v>66</v>
          </cell>
          <cell r="T2073">
            <v>67</v>
          </cell>
          <cell r="U2073">
            <v>67</v>
          </cell>
          <cell r="V2073">
            <v>71</v>
          </cell>
          <cell r="W2073">
            <v>66</v>
          </cell>
          <cell r="X2073">
            <v>63</v>
          </cell>
          <cell r="Y2073" t="str">
            <v>SHENZHEN</v>
          </cell>
        </row>
        <row r="2074">
          <cell r="B2074" t="str">
            <v>G00GS507T</v>
          </cell>
          <cell r="C2074" t="str">
            <v>Treysta Tub &amp; Shower Valve- Horizontal Inputs WITHOUT Stops WITH Stub-out - Cold Expansion Pex</v>
          </cell>
          <cell r="D2074" t="str">
            <v>Gerber Brass.Valve</v>
          </cell>
          <cell r="E2074" t="str">
            <v>Treysta</v>
          </cell>
          <cell r="F2074" t="str">
            <v>Active</v>
          </cell>
          <cell r="G2074" t="str">
            <v>P</v>
          </cell>
          <cell r="H2074" t="str">
            <v>1524</v>
          </cell>
          <cell r="I2074">
            <v>27.59474268</v>
          </cell>
          <cell r="J2074">
            <v>767</v>
          </cell>
          <cell r="K2074">
            <v>0</v>
          </cell>
          <cell r="L2074">
            <v>147</v>
          </cell>
          <cell r="M2074">
            <v>136</v>
          </cell>
          <cell r="N2074">
            <v>169</v>
          </cell>
          <cell r="O2074">
            <v>136</v>
          </cell>
          <cell r="P2074">
            <v>107</v>
          </cell>
          <cell r="Q2074">
            <v>174</v>
          </cell>
          <cell r="R2074">
            <v>144</v>
          </cell>
          <cell r="S2074">
            <v>120</v>
          </cell>
          <cell r="T2074">
            <v>126</v>
          </cell>
          <cell r="U2074">
            <v>133</v>
          </cell>
          <cell r="V2074">
            <v>143</v>
          </cell>
          <cell r="W2074">
            <v>136</v>
          </cell>
          <cell r="X2074">
            <v>133</v>
          </cell>
          <cell r="Y2074" t="str">
            <v>SHENZHEN</v>
          </cell>
        </row>
        <row r="2075">
          <cell r="B2075" t="str">
            <v>G00GS525</v>
          </cell>
          <cell r="C2075" t="str">
            <v>Treysta Tub &amp; Shower Valve- Vertical Inputs WITHOUT Stops- Crimp Pex</v>
          </cell>
          <cell r="D2075" t="str">
            <v>Gerber Brass.Valve</v>
          </cell>
          <cell r="E2075" t="str">
            <v>Treysta</v>
          </cell>
          <cell r="F2075" t="str">
            <v>Active</v>
          </cell>
          <cell r="G2075" t="str">
            <v>P</v>
          </cell>
          <cell r="H2075" t="str">
            <v>1524</v>
          </cell>
          <cell r="I2075">
            <v>19.732506390000001</v>
          </cell>
          <cell r="J2075">
            <v>4206</v>
          </cell>
          <cell r="K2075">
            <v>0</v>
          </cell>
          <cell r="L2075">
            <v>1672</v>
          </cell>
          <cell r="M2075">
            <v>413</v>
          </cell>
          <cell r="N2075">
            <v>400</v>
          </cell>
          <cell r="O2075">
            <v>400</v>
          </cell>
          <cell r="P2075">
            <v>400</v>
          </cell>
          <cell r="Q2075">
            <v>433</v>
          </cell>
          <cell r="R2075">
            <v>430</v>
          </cell>
          <cell r="S2075">
            <v>403</v>
          </cell>
          <cell r="T2075">
            <v>412</v>
          </cell>
          <cell r="U2075">
            <v>410</v>
          </cell>
          <cell r="V2075">
            <v>438</v>
          </cell>
          <cell r="W2075">
            <v>407</v>
          </cell>
          <cell r="X2075">
            <v>386</v>
          </cell>
          <cell r="Y2075" t="str">
            <v>GOOD2GO</v>
          </cell>
        </row>
        <row r="2076">
          <cell r="B2076" t="str">
            <v>G00GS525S</v>
          </cell>
          <cell r="C2076" t="str">
            <v>Treysta Tub &amp; Shower Valve- Vertical Inputs WITH Stops- Crimp Pex</v>
          </cell>
          <cell r="D2076" t="str">
            <v>Gerber Brass.Valve</v>
          </cell>
          <cell r="E2076" t="str">
            <v>Treysta</v>
          </cell>
          <cell r="F2076" t="str">
            <v>Active</v>
          </cell>
          <cell r="G2076" t="str">
            <v>P</v>
          </cell>
          <cell r="H2076" t="str">
            <v>1524</v>
          </cell>
          <cell r="I2076">
            <v>25.215606569999998</v>
          </cell>
          <cell r="J2076">
            <v>1433</v>
          </cell>
          <cell r="K2076">
            <v>0</v>
          </cell>
          <cell r="L2076">
            <v>333</v>
          </cell>
          <cell r="M2076">
            <v>282</v>
          </cell>
          <cell r="N2076">
            <v>280</v>
          </cell>
          <cell r="O2076">
            <v>206</v>
          </cell>
          <cell r="P2076">
            <v>260</v>
          </cell>
          <cell r="Q2076">
            <v>279</v>
          </cell>
          <cell r="R2076">
            <v>192</v>
          </cell>
          <cell r="S2076">
            <v>222</v>
          </cell>
          <cell r="T2076">
            <v>170</v>
          </cell>
          <cell r="U2076">
            <v>116</v>
          </cell>
          <cell r="V2076">
            <v>122</v>
          </cell>
          <cell r="W2076">
            <v>216</v>
          </cell>
          <cell r="X2076">
            <v>257</v>
          </cell>
          <cell r="Y2076" t="str">
            <v>GOOD2GO</v>
          </cell>
        </row>
        <row r="2077">
          <cell r="B2077" t="str">
            <v>G00GS525SPK</v>
          </cell>
          <cell r="C2077" t="str">
            <v>Treysta Tub &amp; Shower Valve- Vertical Inputs WITH Stops- Crimp Pex 6-Pack Gerber Pack</v>
          </cell>
          <cell r="D2077" t="str">
            <v>Gerber Brass.Valve</v>
          </cell>
          <cell r="E2077" t="str">
            <v>Treysta</v>
          </cell>
          <cell r="F2077" t="str">
            <v>NEW PRODUC</v>
          </cell>
          <cell r="G2077" t="str">
            <v>P</v>
          </cell>
          <cell r="H2077" t="str">
            <v>1524</v>
          </cell>
          <cell r="I2077">
            <v>147.55968999999999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0</v>
          </cell>
          <cell r="P2077">
            <v>0</v>
          </cell>
          <cell r="Q2077">
            <v>0</v>
          </cell>
          <cell r="R2077">
            <v>3</v>
          </cell>
          <cell r="S2077">
            <v>6</v>
          </cell>
          <cell r="T2077">
            <v>6</v>
          </cell>
          <cell r="U2077">
            <v>9</v>
          </cell>
          <cell r="V2077">
            <v>10</v>
          </cell>
          <cell r="W2077">
            <v>9</v>
          </cell>
          <cell r="X2077">
            <v>12</v>
          </cell>
          <cell r="Y2077" t="str">
            <v>SHENZHEN</v>
          </cell>
        </row>
        <row r="2078">
          <cell r="B2078" t="str">
            <v>G00GS525ST</v>
          </cell>
          <cell r="C2078" t="str">
            <v>Treysta Tub &amp; Shower Valve- Vertical Inputs WITH Stops WITH Stub-Out- Crimp Pex</v>
          </cell>
          <cell r="D2078" t="str">
            <v>Gerber Brass.Valve</v>
          </cell>
          <cell r="E2078" t="str">
            <v>Treysta</v>
          </cell>
          <cell r="F2078" t="str">
            <v>NEW PRODUC</v>
          </cell>
          <cell r="G2078" t="str">
            <v>P</v>
          </cell>
          <cell r="H2078" t="str">
            <v>1524</v>
          </cell>
          <cell r="I2078">
            <v>34.388539999999999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0</v>
          </cell>
          <cell r="P2078">
            <v>2</v>
          </cell>
          <cell r="Q2078">
            <v>4</v>
          </cell>
          <cell r="R2078">
            <v>6</v>
          </cell>
          <cell r="S2078">
            <v>9</v>
          </cell>
          <cell r="T2078">
            <v>12</v>
          </cell>
          <cell r="U2078">
            <v>15</v>
          </cell>
          <cell r="V2078">
            <v>18</v>
          </cell>
          <cell r="W2078">
            <v>18</v>
          </cell>
          <cell r="X2078">
            <v>20</v>
          </cell>
          <cell r="Y2078" t="str">
            <v>SHENZHEN</v>
          </cell>
        </row>
        <row r="2079">
          <cell r="B2079" t="str">
            <v>G00GS525T</v>
          </cell>
          <cell r="C2079" t="str">
            <v>Treysta Tub &amp; Shower Valve- Vertical Inputs WITHOUT Stops WITH Stub-Out- Crimp Pex</v>
          </cell>
          <cell r="D2079" t="str">
            <v>Gerber Brass.Valve</v>
          </cell>
          <cell r="E2079" t="str">
            <v>Treysta</v>
          </cell>
          <cell r="F2079" t="str">
            <v>NEW PRODUC</v>
          </cell>
          <cell r="G2079" t="str">
            <v>P</v>
          </cell>
          <cell r="H2079" t="str">
            <v>1524</v>
          </cell>
          <cell r="I2079">
            <v>29.408089999999998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0</v>
          </cell>
          <cell r="P2079">
            <v>17</v>
          </cell>
          <cell r="Q2079">
            <v>17</v>
          </cell>
          <cell r="R2079">
            <v>25</v>
          </cell>
          <cell r="S2079">
            <v>25</v>
          </cell>
          <cell r="T2079">
            <v>38</v>
          </cell>
          <cell r="U2079">
            <v>46</v>
          </cell>
          <cell r="V2079">
            <v>51</v>
          </cell>
          <cell r="W2079">
            <v>62</v>
          </cell>
          <cell r="X2079">
            <v>73</v>
          </cell>
          <cell r="Y2079" t="str">
            <v>SHENZHEN</v>
          </cell>
        </row>
        <row r="2080">
          <cell r="B2080" t="str">
            <v>G00GS527</v>
          </cell>
          <cell r="C2080" t="str">
            <v>Treysta Tub &amp; Shower Valve- Vertical Inputs WITHOUT Stops- Cold ExpansionPex</v>
          </cell>
          <cell r="D2080" t="str">
            <v>Gerber Brass.Valve</v>
          </cell>
          <cell r="E2080" t="str">
            <v>Treysta</v>
          </cell>
          <cell r="F2080" t="str">
            <v>Active</v>
          </cell>
          <cell r="G2080" t="str">
            <v>P</v>
          </cell>
          <cell r="H2080" t="str">
            <v>1524</v>
          </cell>
          <cell r="I2080">
            <v>19.845430650000001</v>
          </cell>
          <cell r="J2080">
            <v>1477</v>
          </cell>
          <cell r="K2080">
            <v>0</v>
          </cell>
          <cell r="L2080">
            <v>101</v>
          </cell>
          <cell r="M2080">
            <v>48</v>
          </cell>
          <cell r="N2080">
            <v>68</v>
          </cell>
          <cell r="O2080">
            <v>95</v>
          </cell>
          <cell r="P2080">
            <v>174</v>
          </cell>
          <cell r="Q2080">
            <v>56</v>
          </cell>
          <cell r="R2080">
            <v>69</v>
          </cell>
          <cell r="S2080">
            <v>74</v>
          </cell>
          <cell r="T2080">
            <v>38</v>
          </cell>
          <cell r="U2080">
            <v>59</v>
          </cell>
          <cell r="V2080">
            <v>45</v>
          </cell>
          <cell r="W2080">
            <v>69</v>
          </cell>
          <cell r="X2080">
            <v>84</v>
          </cell>
          <cell r="Y2080" t="str">
            <v>SHENZHEN</v>
          </cell>
        </row>
        <row r="2081">
          <cell r="B2081" t="str">
            <v>G00GS527S</v>
          </cell>
          <cell r="C2081" t="str">
            <v>Treysta Tub &amp; Shower Valve- Vertical Inputs WITH Stops- Cold Expansion Pex</v>
          </cell>
          <cell r="D2081" t="str">
            <v>Gerber Brass.Valve</v>
          </cell>
          <cell r="E2081" t="str">
            <v>Treysta</v>
          </cell>
          <cell r="F2081" t="str">
            <v>Active</v>
          </cell>
          <cell r="G2081" t="str">
            <v>P</v>
          </cell>
          <cell r="H2081" t="str">
            <v>1524</v>
          </cell>
          <cell r="I2081">
            <v>25.554379350000001</v>
          </cell>
          <cell r="J2081">
            <v>430</v>
          </cell>
          <cell r="K2081">
            <v>0</v>
          </cell>
          <cell r="L2081">
            <v>336</v>
          </cell>
          <cell r="M2081">
            <v>210</v>
          </cell>
          <cell r="N2081">
            <v>210</v>
          </cell>
          <cell r="O2081">
            <v>210</v>
          </cell>
          <cell r="P2081">
            <v>210</v>
          </cell>
          <cell r="Q2081">
            <v>264</v>
          </cell>
          <cell r="R2081">
            <v>235</v>
          </cell>
          <cell r="S2081">
            <v>163</v>
          </cell>
          <cell r="T2081">
            <v>169</v>
          </cell>
          <cell r="U2081">
            <v>244</v>
          </cell>
          <cell r="V2081">
            <v>309</v>
          </cell>
          <cell r="W2081">
            <v>178</v>
          </cell>
          <cell r="X2081">
            <v>269</v>
          </cell>
          <cell r="Y2081" t="str">
            <v>GOOD2GO</v>
          </cell>
        </row>
        <row r="2082">
          <cell r="B2082" t="str">
            <v>G00GS527SPK</v>
          </cell>
          <cell r="C2082" t="str">
            <v>Treysta Tub &amp; Shower Valve- Vertical Inputs WITH Stops- Cold Expansion Pex 6-Pack Gerber Pack</v>
          </cell>
          <cell r="D2082" t="str">
            <v>Gerber Brass.Valve</v>
          </cell>
          <cell r="E2082" t="str">
            <v>Treysta</v>
          </cell>
          <cell r="F2082" t="str">
            <v>NEW PRODUC</v>
          </cell>
          <cell r="G2082" t="str">
            <v>P</v>
          </cell>
          <cell r="H2082" t="str">
            <v>1524</v>
          </cell>
          <cell r="I2082">
            <v>147.88592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0</v>
          </cell>
          <cell r="P2082">
            <v>0</v>
          </cell>
          <cell r="Q2082">
            <v>0</v>
          </cell>
          <cell r="R2082">
            <v>2</v>
          </cell>
          <cell r="S2082">
            <v>3</v>
          </cell>
          <cell r="T2082">
            <v>4</v>
          </cell>
          <cell r="U2082">
            <v>6</v>
          </cell>
          <cell r="V2082">
            <v>9</v>
          </cell>
          <cell r="W2082">
            <v>11</v>
          </cell>
          <cell r="X2082">
            <v>11</v>
          </cell>
          <cell r="Y2082" t="str">
            <v>SHENZHEN</v>
          </cell>
        </row>
        <row r="2083">
          <cell r="B2083" t="str">
            <v>G00GS527ST</v>
          </cell>
          <cell r="C2083" t="str">
            <v>Treysta Tub &amp; Shower Valve- Vertical Inputs WITH Stops WITH Stub-Out- Cold Expansion Pex</v>
          </cell>
          <cell r="D2083" t="str">
            <v>Gerber Brass.Valve</v>
          </cell>
          <cell r="E2083" t="str">
            <v>Treysta</v>
          </cell>
          <cell r="F2083" t="str">
            <v>NEW PRODUC</v>
          </cell>
          <cell r="G2083" t="str">
            <v>P</v>
          </cell>
          <cell r="H2083" t="str">
            <v>1524</v>
          </cell>
          <cell r="I2083">
            <v>34.73986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0</v>
          </cell>
          <cell r="P2083">
            <v>2</v>
          </cell>
          <cell r="Q2083">
            <v>4</v>
          </cell>
          <cell r="R2083">
            <v>6</v>
          </cell>
          <cell r="S2083">
            <v>6</v>
          </cell>
          <cell r="T2083">
            <v>8</v>
          </cell>
          <cell r="U2083">
            <v>8</v>
          </cell>
          <cell r="V2083">
            <v>10</v>
          </cell>
          <cell r="W2083">
            <v>10</v>
          </cell>
          <cell r="X2083">
            <v>10</v>
          </cell>
          <cell r="Y2083" t="str">
            <v>SHENZHEN</v>
          </cell>
        </row>
        <row r="2084">
          <cell r="B2084" t="str">
            <v>G00GS527T</v>
          </cell>
          <cell r="C2084" t="str">
            <v>Treysta Tub &amp; Shower Valve- Vertical Inputs WITHOUT Stops WITH Stub-Out- Cold Expansion Pex</v>
          </cell>
          <cell r="D2084" t="str">
            <v>Gerber Brass.Valve</v>
          </cell>
          <cell r="E2084" t="str">
            <v>Treysta</v>
          </cell>
          <cell r="F2084" t="str">
            <v>NEW PRODUC</v>
          </cell>
          <cell r="G2084" t="str">
            <v>P</v>
          </cell>
          <cell r="H2084" t="str">
            <v>1524</v>
          </cell>
          <cell r="I2084">
            <v>29.508469999999999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0</v>
          </cell>
          <cell r="P2084">
            <v>2</v>
          </cell>
          <cell r="Q2084">
            <v>6</v>
          </cell>
          <cell r="R2084">
            <v>9</v>
          </cell>
          <cell r="S2084">
            <v>14</v>
          </cell>
          <cell r="T2084">
            <v>16</v>
          </cell>
          <cell r="U2084">
            <v>24</v>
          </cell>
          <cell r="V2084">
            <v>28</v>
          </cell>
          <cell r="W2084">
            <v>36</v>
          </cell>
          <cell r="X2084">
            <v>36</v>
          </cell>
          <cell r="Y2084" t="str">
            <v>SHENZHEN</v>
          </cell>
        </row>
        <row r="2085">
          <cell r="B2085" t="str">
            <v>G00GS554S</v>
          </cell>
          <cell r="C2085" t="str">
            <v>Treysta Tub &amp; Shower Valve w/ Diverter- Vertical Inputs WITH Stops- Crimp Pex</v>
          </cell>
          <cell r="D2085" t="str">
            <v>Gerber Brass.Valve</v>
          </cell>
          <cell r="E2085" t="str">
            <v>Treysta</v>
          </cell>
          <cell r="F2085" t="str">
            <v>Active</v>
          </cell>
          <cell r="G2085" t="str">
            <v>P</v>
          </cell>
          <cell r="H2085" t="str">
            <v>1524</v>
          </cell>
          <cell r="I2085">
            <v>32.684392250000002</v>
          </cell>
          <cell r="J2085">
            <v>211</v>
          </cell>
          <cell r="K2085">
            <v>0</v>
          </cell>
          <cell r="L2085">
            <v>35</v>
          </cell>
          <cell r="M2085">
            <v>34</v>
          </cell>
          <cell r="N2085">
            <v>36</v>
          </cell>
          <cell r="O2085">
            <v>32</v>
          </cell>
          <cell r="P2085">
            <v>35</v>
          </cell>
          <cell r="Q2085">
            <v>31</v>
          </cell>
          <cell r="R2085">
            <v>34</v>
          </cell>
          <cell r="S2085">
            <v>34</v>
          </cell>
          <cell r="T2085">
            <v>31</v>
          </cell>
          <cell r="U2085">
            <v>30</v>
          </cell>
          <cell r="V2085">
            <v>30</v>
          </cell>
          <cell r="W2085">
            <v>29</v>
          </cell>
          <cell r="X2085">
            <v>33</v>
          </cell>
          <cell r="Y2085" t="str">
            <v>SHENZHEN</v>
          </cell>
        </row>
        <row r="2086">
          <cell r="B2086" t="str">
            <v>G00GS555S</v>
          </cell>
          <cell r="C2086" t="str">
            <v>Treysta Tub &amp; Shower Valve w/ Diverter- Horizontal Inputs WITH Stops- IPS/Sweat</v>
          </cell>
          <cell r="D2086" t="str">
            <v>Gerber Brass.Valve</v>
          </cell>
          <cell r="E2086" t="str">
            <v>Treysta</v>
          </cell>
          <cell r="F2086" t="str">
            <v>Active</v>
          </cell>
          <cell r="G2086" t="str">
            <v>P</v>
          </cell>
          <cell r="H2086" t="str">
            <v>1524</v>
          </cell>
          <cell r="I2086">
            <v>34.098981690000002</v>
          </cell>
          <cell r="J2086">
            <v>878</v>
          </cell>
          <cell r="K2086">
            <v>0</v>
          </cell>
          <cell r="L2086">
            <v>193</v>
          </cell>
          <cell r="M2086">
            <v>139</v>
          </cell>
          <cell r="N2086">
            <v>180</v>
          </cell>
          <cell r="O2086">
            <v>161</v>
          </cell>
          <cell r="P2086">
            <v>204</v>
          </cell>
          <cell r="Q2086">
            <v>224</v>
          </cell>
          <cell r="R2086">
            <v>190</v>
          </cell>
          <cell r="S2086">
            <v>211</v>
          </cell>
          <cell r="T2086">
            <v>202</v>
          </cell>
          <cell r="U2086">
            <v>176</v>
          </cell>
          <cell r="V2086">
            <v>179</v>
          </cell>
          <cell r="W2086">
            <v>279</v>
          </cell>
          <cell r="X2086">
            <v>253</v>
          </cell>
          <cell r="Y2086" t="str">
            <v>SHENZHEN</v>
          </cell>
        </row>
        <row r="2087">
          <cell r="B2087" t="str">
            <v>G00GS557S</v>
          </cell>
          <cell r="C2087" t="str">
            <v>Treysta Tub &amp; Shower Valve w/ Diverter- Vertical Inputs WITH Stops- Cold Expansion Pex</v>
          </cell>
          <cell r="D2087" t="str">
            <v>Gerber Brass.Valve</v>
          </cell>
          <cell r="E2087" t="str">
            <v>Treysta</v>
          </cell>
          <cell r="F2087" t="str">
            <v>Active</v>
          </cell>
          <cell r="G2087" t="str">
            <v>P</v>
          </cell>
          <cell r="H2087" t="str">
            <v>1524</v>
          </cell>
          <cell r="I2087">
            <v>32.881909110000002</v>
          </cell>
          <cell r="J2087">
            <v>763</v>
          </cell>
          <cell r="K2087">
            <v>0</v>
          </cell>
          <cell r="L2087">
            <v>10</v>
          </cell>
          <cell r="M2087">
            <v>7</v>
          </cell>
          <cell r="N2087">
            <v>10</v>
          </cell>
          <cell r="O2087">
            <v>10</v>
          </cell>
          <cell r="P2087">
            <v>9</v>
          </cell>
          <cell r="Q2087">
            <v>12</v>
          </cell>
          <cell r="R2087">
            <v>22</v>
          </cell>
          <cell r="S2087">
            <v>17</v>
          </cell>
          <cell r="T2087">
            <v>11</v>
          </cell>
          <cell r="U2087">
            <v>18</v>
          </cell>
          <cell r="V2087">
            <v>16</v>
          </cell>
          <cell r="W2087">
            <v>17</v>
          </cell>
          <cell r="X2087">
            <v>17</v>
          </cell>
          <cell r="Y2087" t="str">
            <v>SHENZHEN</v>
          </cell>
        </row>
        <row r="2088">
          <cell r="B2088" t="str">
            <v>G00N1812</v>
          </cell>
          <cell r="C2088" t="str">
            <v>Gerber Classics Trip Lever Drain for Standard Tub Brushed Nickel</v>
          </cell>
          <cell r="D2088" t="str">
            <v>Gerber Brass.Bath Drain Brass</v>
          </cell>
          <cell r="E2088" t="str">
            <v>Gerber Classics</v>
          </cell>
          <cell r="F2088" t="str">
            <v>Active</v>
          </cell>
          <cell r="G2088" t="str">
            <v>P</v>
          </cell>
          <cell r="H2088" t="str">
            <v>G00088</v>
          </cell>
          <cell r="I2088">
            <v>47.08466</v>
          </cell>
          <cell r="J2088">
            <v>61</v>
          </cell>
          <cell r="K2088">
            <v>0</v>
          </cell>
          <cell r="L2088">
            <v>20</v>
          </cell>
          <cell r="M2088">
            <v>15</v>
          </cell>
          <cell r="N2088">
            <v>56</v>
          </cell>
          <cell r="O2088">
            <v>28</v>
          </cell>
          <cell r="P2088">
            <v>54</v>
          </cell>
          <cell r="Q2088">
            <v>26</v>
          </cell>
          <cell r="R2088">
            <v>58</v>
          </cell>
          <cell r="S2088">
            <v>62</v>
          </cell>
          <cell r="T2088">
            <v>33</v>
          </cell>
          <cell r="U2088">
            <v>41</v>
          </cell>
          <cell r="V2088">
            <v>36</v>
          </cell>
          <cell r="W2088">
            <v>55</v>
          </cell>
          <cell r="X2088">
            <v>43</v>
          </cell>
          <cell r="Y2088" t="str">
            <v>LAREDO</v>
          </cell>
        </row>
        <row r="2089">
          <cell r="B2089" t="str">
            <v>G00N1813</v>
          </cell>
          <cell r="C2089" t="str">
            <v>Gerber Classics Trip Lever Drain for Roman Tub Brushed Nickel Chrome</v>
          </cell>
          <cell r="D2089" t="str">
            <v>Gerber Brass.Bath Drain Brass</v>
          </cell>
          <cell r="E2089" t="str">
            <v>Gerber Classics</v>
          </cell>
          <cell r="F2089" t="str">
            <v>Active</v>
          </cell>
          <cell r="G2089" t="str">
            <v>P</v>
          </cell>
          <cell r="H2089" t="str">
            <v>G00088</v>
          </cell>
          <cell r="I2089">
            <v>50.024949999999997</v>
          </cell>
          <cell r="J2089">
            <v>27</v>
          </cell>
          <cell r="K2089">
            <v>0</v>
          </cell>
          <cell r="L2089">
            <v>9</v>
          </cell>
          <cell r="M2089">
            <v>13</v>
          </cell>
          <cell r="N2089">
            <v>11</v>
          </cell>
          <cell r="O2089">
            <v>13</v>
          </cell>
          <cell r="P2089">
            <v>16</v>
          </cell>
          <cell r="Q2089">
            <v>18</v>
          </cell>
          <cell r="R2089">
            <v>25</v>
          </cell>
          <cell r="S2089">
            <v>26</v>
          </cell>
          <cell r="T2089">
            <v>16</v>
          </cell>
          <cell r="U2089">
            <v>23</v>
          </cell>
          <cell r="V2089">
            <v>11</v>
          </cell>
          <cell r="W2089">
            <v>18</v>
          </cell>
          <cell r="X2089">
            <v>11</v>
          </cell>
          <cell r="Y2089" t="str">
            <v>LAREDO</v>
          </cell>
        </row>
        <row r="2090">
          <cell r="B2090" t="str">
            <v>G00N1852</v>
          </cell>
          <cell r="C2090" t="str">
            <v>Gerber Classics Lift &amp; Turn Drain for Standard Tub Brushed Nickel</v>
          </cell>
          <cell r="D2090" t="str">
            <v>Gerber Brass.Bath Drain Brass</v>
          </cell>
          <cell r="E2090" t="str">
            <v>Gerber Classics</v>
          </cell>
          <cell r="F2090" t="str">
            <v>Active</v>
          </cell>
          <cell r="G2090" t="str">
            <v>P</v>
          </cell>
          <cell r="H2090" t="str">
            <v>G00088</v>
          </cell>
          <cell r="I2090">
            <v>43.723289999999999</v>
          </cell>
          <cell r="J2090">
            <v>16</v>
          </cell>
          <cell r="K2090">
            <v>0</v>
          </cell>
          <cell r="L2090">
            <v>2</v>
          </cell>
          <cell r="M2090">
            <v>4</v>
          </cell>
          <cell r="N2090">
            <v>4</v>
          </cell>
          <cell r="O2090">
            <v>4</v>
          </cell>
          <cell r="P2090">
            <v>4</v>
          </cell>
          <cell r="Q2090">
            <v>4</v>
          </cell>
          <cell r="R2090">
            <v>4</v>
          </cell>
          <cell r="S2090">
            <v>4</v>
          </cell>
          <cell r="T2090">
            <v>4</v>
          </cell>
          <cell r="U2090">
            <v>4</v>
          </cell>
          <cell r="V2090">
            <v>4</v>
          </cell>
          <cell r="W2090">
            <v>4</v>
          </cell>
          <cell r="X2090">
            <v>4</v>
          </cell>
          <cell r="Y2090" t="str">
            <v>LAREDO</v>
          </cell>
        </row>
        <row r="2091">
          <cell r="B2091" t="str">
            <v>G00N6853</v>
          </cell>
          <cell r="C2091" t="str">
            <v>Gerber Classics Pop-up Drain Trim Kit Brushed Nickel</v>
          </cell>
          <cell r="D2091" t="str">
            <v>Gerber Brass.Bath Drain Brass</v>
          </cell>
          <cell r="E2091" t="str">
            <v>Gerber Classics</v>
          </cell>
          <cell r="F2091" t="str">
            <v>Active</v>
          </cell>
          <cell r="G2091" t="str">
            <v>P</v>
          </cell>
          <cell r="H2091" t="str">
            <v>G00088</v>
          </cell>
          <cell r="I2091">
            <v>23.029609999999998</v>
          </cell>
          <cell r="J2091">
            <v>18</v>
          </cell>
          <cell r="K2091">
            <v>0</v>
          </cell>
          <cell r="L2091">
            <v>9</v>
          </cell>
          <cell r="M2091">
            <v>6</v>
          </cell>
          <cell r="N2091">
            <v>10</v>
          </cell>
          <cell r="O2091">
            <v>15</v>
          </cell>
          <cell r="P2091">
            <v>7</v>
          </cell>
          <cell r="Q2091">
            <v>10</v>
          </cell>
          <cell r="R2091">
            <v>5</v>
          </cell>
          <cell r="S2091">
            <v>10</v>
          </cell>
          <cell r="T2091">
            <v>10</v>
          </cell>
          <cell r="U2091">
            <v>9</v>
          </cell>
          <cell r="V2091">
            <v>6</v>
          </cell>
          <cell r="W2091">
            <v>9</v>
          </cell>
          <cell r="X2091">
            <v>10</v>
          </cell>
          <cell r="Y2091" t="str">
            <v>LAREDO</v>
          </cell>
        </row>
        <row r="2092">
          <cell r="B2092" t="str">
            <v>G00N6863</v>
          </cell>
          <cell r="C2092" t="str">
            <v>Gerber Classics Trip Lever Drain Trim Kit Brushed Nickel</v>
          </cell>
          <cell r="D2092" t="str">
            <v>Gerber Brass.Bath Drain Brass</v>
          </cell>
          <cell r="E2092" t="str">
            <v>Gerber Classics</v>
          </cell>
          <cell r="F2092" t="str">
            <v>Active</v>
          </cell>
          <cell r="G2092" t="str">
            <v>P</v>
          </cell>
          <cell r="H2092" t="str">
            <v>1524</v>
          </cell>
          <cell r="I2092">
            <v>6.9310665</v>
          </cell>
          <cell r="J2092">
            <v>618</v>
          </cell>
          <cell r="K2092">
            <v>0</v>
          </cell>
          <cell r="L2092">
            <v>174</v>
          </cell>
          <cell r="M2092">
            <v>171</v>
          </cell>
          <cell r="N2092">
            <v>188</v>
          </cell>
          <cell r="O2092">
            <v>160</v>
          </cell>
          <cell r="P2092">
            <v>162</v>
          </cell>
          <cell r="Q2092">
            <v>174</v>
          </cell>
          <cell r="R2092">
            <v>195</v>
          </cell>
          <cell r="S2092">
            <v>185</v>
          </cell>
          <cell r="T2092">
            <v>258</v>
          </cell>
          <cell r="U2092">
            <v>204</v>
          </cell>
          <cell r="V2092">
            <v>186</v>
          </cell>
          <cell r="W2092">
            <v>182</v>
          </cell>
          <cell r="X2092">
            <v>172</v>
          </cell>
          <cell r="Y2092" t="str">
            <v>SHENZHEN</v>
          </cell>
        </row>
        <row r="2093">
          <cell r="B2093" t="str">
            <v>G00N6883</v>
          </cell>
          <cell r="C2093" t="str">
            <v>Gerber Classics Lift &amp; Turn Drain Trim Kit Brushed Nickel</v>
          </cell>
          <cell r="D2093" t="str">
            <v>Gerber Brass.Bath Drain Brass</v>
          </cell>
          <cell r="E2093" t="str">
            <v>Gerber Classics</v>
          </cell>
          <cell r="F2093" t="str">
            <v>Active</v>
          </cell>
          <cell r="G2093" t="str">
            <v>P</v>
          </cell>
          <cell r="H2093" t="str">
            <v>1524</v>
          </cell>
          <cell r="I2093">
            <v>11.261291160000001</v>
          </cell>
          <cell r="J2093">
            <v>510</v>
          </cell>
          <cell r="K2093">
            <v>0</v>
          </cell>
          <cell r="L2093">
            <v>80</v>
          </cell>
          <cell r="M2093">
            <v>83</v>
          </cell>
          <cell r="N2093">
            <v>83</v>
          </cell>
          <cell r="O2093">
            <v>82</v>
          </cell>
          <cell r="P2093">
            <v>82</v>
          </cell>
          <cell r="Q2093">
            <v>85</v>
          </cell>
          <cell r="R2093">
            <v>84</v>
          </cell>
          <cell r="S2093">
            <v>77</v>
          </cell>
          <cell r="T2093">
            <v>90</v>
          </cell>
          <cell r="U2093">
            <v>84</v>
          </cell>
          <cell r="V2093">
            <v>87</v>
          </cell>
          <cell r="W2093">
            <v>80</v>
          </cell>
          <cell r="X2093">
            <v>83</v>
          </cell>
          <cell r="Y2093" t="str">
            <v>SHENZHEN</v>
          </cell>
        </row>
        <row r="2094">
          <cell r="B2094" t="str">
            <v>G0742116</v>
          </cell>
          <cell r="C2094" t="str">
            <v>Gerber Classics 2H Kitchen Faucet Deck Plate Mounted w/out Spray &amp; w/ Metal Fluted Handles 1.75gpm Chrome</v>
          </cell>
          <cell r="D2094" t="str">
            <v>Gerber Brass.Faucet-Kitchen</v>
          </cell>
          <cell r="E2094" t="str">
            <v>Gerber Classics</v>
          </cell>
          <cell r="F2094" t="str">
            <v>Active</v>
          </cell>
          <cell r="G2094" t="str">
            <v>P</v>
          </cell>
          <cell r="H2094" t="str">
            <v>G00088</v>
          </cell>
          <cell r="I2094">
            <v>55.113709999999998</v>
          </cell>
          <cell r="J2094">
            <v>745</v>
          </cell>
          <cell r="K2094">
            <v>0</v>
          </cell>
          <cell r="L2094">
            <v>166</v>
          </cell>
          <cell r="M2094">
            <v>300</v>
          </cell>
          <cell r="N2094">
            <v>243</v>
          </cell>
          <cell r="O2094">
            <v>360</v>
          </cell>
          <cell r="P2094">
            <v>316</v>
          </cell>
          <cell r="Q2094">
            <v>335</v>
          </cell>
          <cell r="R2094">
            <v>346</v>
          </cell>
          <cell r="S2094">
            <v>368</v>
          </cell>
          <cell r="T2094">
            <v>199</v>
          </cell>
          <cell r="U2094">
            <v>450</v>
          </cell>
          <cell r="V2094">
            <v>245</v>
          </cell>
          <cell r="W2094">
            <v>181</v>
          </cell>
          <cell r="X2094">
            <v>180</v>
          </cell>
          <cell r="Y2094" t="str">
            <v>LAREDO</v>
          </cell>
        </row>
        <row r="2095">
          <cell r="B2095" t="str">
            <v>G0742216</v>
          </cell>
          <cell r="C2095" t="str">
            <v>Gerber Classics 2H Kitchen Faucet Deck Plate Mounted w/ Spray &amp; w/ Metal Fluted Handles 1.75gpm Chrome</v>
          </cell>
          <cell r="D2095" t="str">
            <v>Gerber Brass.Faucet-Kitchen</v>
          </cell>
          <cell r="E2095" t="str">
            <v>Gerber Classics</v>
          </cell>
          <cell r="F2095" t="str">
            <v>Active</v>
          </cell>
          <cell r="G2095" t="str">
            <v>P</v>
          </cell>
          <cell r="H2095" t="str">
            <v>G00088</v>
          </cell>
          <cell r="I2095">
            <v>59.68515</v>
          </cell>
          <cell r="J2095">
            <v>29</v>
          </cell>
          <cell r="K2095">
            <v>0</v>
          </cell>
          <cell r="L2095">
            <v>2</v>
          </cell>
          <cell r="M2095">
            <v>5</v>
          </cell>
          <cell r="N2095">
            <v>3</v>
          </cell>
          <cell r="O2095">
            <v>3</v>
          </cell>
          <cell r="P2095">
            <v>4</v>
          </cell>
          <cell r="Q2095">
            <v>4</v>
          </cell>
          <cell r="R2095">
            <v>8</v>
          </cell>
          <cell r="S2095">
            <v>3</v>
          </cell>
          <cell r="T2095">
            <v>3</v>
          </cell>
          <cell r="U2095">
            <v>10</v>
          </cell>
          <cell r="V2095">
            <v>10</v>
          </cell>
          <cell r="W2095">
            <v>7</v>
          </cell>
          <cell r="X2095">
            <v>6</v>
          </cell>
          <cell r="Y2095" t="str">
            <v>LAREDO</v>
          </cell>
        </row>
        <row r="2096">
          <cell r="B2096" t="str">
            <v>G0742406</v>
          </cell>
          <cell r="C2096" t="str">
            <v>Gerber Classics 2H Kitchen Faucet Deck Plate Mounted w/out Spray &amp; w/ Metal Fluted Handles &amp; D-Tube Spout 1.75gpm Chrome</v>
          </cell>
          <cell r="D2096" t="str">
            <v>Gerber Brass.Faucet-Kitchen</v>
          </cell>
          <cell r="E2096" t="str">
            <v>Gerber Classics</v>
          </cell>
          <cell r="F2096" t="str">
            <v>Active</v>
          </cell>
          <cell r="G2096" t="str">
            <v>P</v>
          </cell>
          <cell r="H2096" t="str">
            <v>G00088</v>
          </cell>
          <cell r="I2096">
            <v>35.516249999999999</v>
          </cell>
          <cell r="J2096">
            <v>207</v>
          </cell>
          <cell r="K2096">
            <v>0</v>
          </cell>
          <cell r="L2096">
            <v>73</v>
          </cell>
          <cell r="M2096">
            <v>127</v>
          </cell>
          <cell r="N2096">
            <v>130</v>
          </cell>
          <cell r="O2096">
            <v>133</v>
          </cell>
          <cell r="P2096">
            <v>132</v>
          </cell>
          <cell r="Q2096">
            <v>134</v>
          </cell>
          <cell r="R2096">
            <v>135</v>
          </cell>
          <cell r="S2096">
            <v>123</v>
          </cell>
          <cell r="T2096">
            <v>144</v>
          </cell>
          <cell r="U2096">
            <v>135</v>
          </cell>
          <cell r="V2096">
            <v>141</v>
          </cell>
          <cell r="W2096">
            <v>128</v>
          </cell>
          <cell r="X2096">
            <v>133</v>
          </cell>
          <cell r="Y2096" t="str">
            <v>LAREDO</v>
          </cell>
        </row>
        <row r="2097">
          <cell r="B2097" t="str">
            <v>G0742416</v>
          </cell>
          <cell r="C2097" t="str">
            <v>Gerber Classics 2H Kitchen Faucet Deck Plate Mounted w/out Spray &amp; w/ Metal Fluted Handles 1.75gpm Chrome. Compression cartridge</v>
          </cell>
          <cell r="D2097" t="str">
            <v>Gerber Brass.Faucet-Kitchen</v>
          </cell>
          <cell r="E2097" t="str">
            <v>Gerber Classics</v>
          </cell>
          <cell r="F2097" t="str">
            <v>Active</v>
          </cell>
          <cell r="G2097" t="str">
            <v>P</v>
          </cell>
          <cell r="H2097" t="str">
            <v>G00088</v>
          </cell>
          <cell r="I2097">
            <v>41.303519999999999</v>
          </cell>
          <cell r="J2097">
            <v>761</v>
          </cell>
          <cell r="K2097">
            <v>0</v>
          </cell>
          <cell r="L2097">
            <v>132</v>
          </cell>
          <cell r="M2097">
            <v>250</v>
          </cell>
          <cell r="N2097">
            <v>250</v>
          </cell>
          <cell r="O2097">
            <v>255</v>
          </cell>
          <cell r="P2097">
            <v>235</v>
          </cell>
          <cell r="Q2097">
            <v>308</v>
          </cell>
          <cell r="R2097">
            <v>257</v>
          </cell>
          <cell r="S2097">
            <v>284</v>
          </cell>
          <cell r="T2097">
            <v>245</v>
          </cell>
          <cell r="U2097">
            <v>148</v>
          </cell>
          <cell r="V2097">
            <v>171</v>
          </cell>
          <cell r="W2097">
            <v>225</v>
          </cell>
          <cell r="X2097">
            <v>310</v>
          </cell>
          <cell r="Y2097" t="str">
            <v>LAREDO</v>
          </cell>
        </row>
        <row r="2098">
          <cell r="B2098" t="str">
            <v>G0742426</v>
          </cell>
          <cell r="C2098" t="str">
            <v>Gerber Classics 2H Kitchen Faucet Deck Plate Mounted w/out Spray &amp; w/ Metal Fluted Handles &amp; Tubular Spout 1.75gpm Chrome</v>
          </cell>
          <cell r="D2098" t="str">
            <v>Gerber Brass.Faucet-Kitchen</v>
          </cell>
          <cell r="E2098" t="str">
            <v>Gerber Classics</v>
          </cell>
          <cell r="F2098" t="str">
            <v>Active</v>
          </cell>
          <cell r="G2098" t="str">
            <v>P</v>
          </cell>
          <cell r="H2098" t="str">
            <v>G00088</v>
          </cell>
          <cell r="I2098">
            <v>33.94585</v>
          </cell>
          <cell r="J2098">
            <v>154</v>
          </cell>
          <cell r="K2098">
            <v>0</v>
          </cell>
          <cell r="L2098">
            <v>40</v>
          </cell>
          <cell r="M2098">
            <v>85</v>
          </cell>
          <cell r="N2098">
            <v>89</v>
          </cell>
          <cell r="O2098">
            <v>56</v>
          </cell>
          <cell r="P2098">
            <v>72</v>
          </cell>
          <cell r="Q2098">
            <v>91</v>
          </cell>
          <cell r="R2098">
            <v>111</v>
          </cell>
          <cell r="S2098">
            <v>65</v>
          </cell>
          <cell r="T2098">
            <v>45</v>
          </cell>
          <cell r="U2098">
            <v>130</v>
          </cell>
          <cell r="V2098">
            <v>97</v>
          </cell>
          <cell r="W2098">
            <v>42</v>
          </cell>
          <cell r="X2098">
            <v>51</v>
          </cell>
          <cell r="Y2098" t="str">
            <v>LAREDO</v>
          </cell>
        </row>
        <row r="2099">
          <cell r="B2099" t="str">
            <v>G0743071</v>
          </cell>
          <cell r="C2099" t="str">
            <v>Gerber Classics 2H Lavatory Faucet w/ Metal Fluted Handles &amp; Metal Pop-Up Drain 1.2gpm Chrome</v>
          </cell>
          <cell r="D2099" t="str">
            <v>Gerber Brass.Faucet-Lavatory</v>
          </cell>
          <cell r="E2099" t="str">
            <v>Gerber Classics</v>
          </cell>
          <cell r="F2099" t="str">
            <v>Active</v>
          </cell>
          <cell r="G2099" t="str">
            <v>P</v>
          </cell>
          <cell r="H2099" t="str">
            <v>G00088</v>
          </cell>
          <cell r="I2099">
            <v>70.927199999999999</v>
          </cell>
          <cell r="J2099">
            <v>14</v>
          </cell>
          <cell r="K2099">
            <v>0</v>
          </cell>
          <cell r="L2099">
            <v>4</v>
          </cell>
          <cell r="M2099">
            <v>3</v>
          </cell>
          <cell r="N2099">
            <v>10</v>
          </cell>
          <cell r="O2099">
            <v>4</v>
          </cell>
          <cell r="P2099">
            <v>3</v>
          </cell>
          <cell r="Q2099">
            <v>10</v>
          </cell>
          <cell r="R2099">
            <v>4</v>
          </cell>
          <cell r="S2099">
            <v>4</v>
          </cell>
          <cell r="T2099">
            <v>4</v>
          </cell>
          <cell r="U2099">
            <v>4</v>
          </cell>
          <cell r="V2099">
            <v>4</v>
          </cell>
          <cell r="W2099">
            <v>4</v>
          </cell>
          <cell r="X2099">
            <v>4</v>
          </cell>
          <cell r="Y2099" t="str">
            <v>LAREDO</v>
          </cell>
        </row>
        <row r="2100">
          <cell r="B2100" t="str">
            <v>G074341165</v>
          </cell>
          <cell r="C2100" t="str">
            <v>Gerber Classics 2H Centerset Lavatory Faucet w/ Metal Fluted Handles &amp; Less Drain w/ Button 1.2gpm Chrome</v>
          </cell>
          <cell r="D2100" t="str">
            <v>Gerber Brass.Faucet-Lavatory</v>
          </cell>
          <cell r="E2100" t="str">
            <v>Gerber Classics</v>
          </cell>
          <cell r="F2100" t="str">
            <v>Active</v>
          </cell>
          <cell r="G2100" t="str">
            <v>P</v>
          </cell>
          <cell r="H2100" t="str">
            <v>G00088</v>
          </cell>
          <cell r="I2100">
            <v>38.328710000000001</v>
          </cell>
          <cell r="J2100">
            <v>76</v>
          </cell>
          <cell r="K2100">
            <v>0</v>
          </cell>
          <cell r="L2100">
            <v>25</v>
          </cell>
          <cell r="M2100">
            <v>37</v>
          </cell>
          <cell r="N2100">
            <v>33</v>
          </cell>
          <cell r="O2100">
            <v>63</v>
          </cell>
          <cell r="P2100">
            <v>54</v>
          </cell>
          <cell r="Q2100">
            <v>47</v>
          </cell>
          <cell r="R2100">
            <v>86</v>
          </cell>
          <cell r="S2100">
            <v>55</v>
          </cell>
          <cell r="T2100">
            <v>69</v>
          </cell>
          <cell r="U2100">
            <v>59</v>
          </cell>
          <cell r="V2100">
            <v>56</v>
          </cell>
          <cell r="W2100">
            <v>42</v>
          </cell>
          <cell r="X2100">
            <v>49</v>
          </cell>
          <cell r="Y2100" t="str">
            <v>LAREDO</v>
          </cell>
        </row>
        <row r="2101">
          <cell r="B2101" t="str">
            <v>G0743431</v>
          </cell>
          <cell r="C2101" t="str">
            <v>Gerber Classics 2H Centerset Lavatory Faucet w/ Metal Fluted Handles &amp; Metal Pop-Up Drain 1.2gpm Chrome</v>
          </cell>
          <cell r="D2101" t="str">
            <v>Gerber Brass.Faucet-Lavatory</v>
          </cell>
          <cell r="E2101" t="str">
            <v>Gerber Classics</v>
          </cell>
          <cell r="F2101" t="str">
            <v>Active</v>
          </cell>
          <cell r="G2101" t="str">
            <v>P</v>
          </cell>
          <cell r="H2101" t="str">
            <v>G00088</v>
          </cell>
          <cell r="I2101">
            <v>48.835650000000001</v>
          </cell>
          <cell r="J2101">
            <v>2998</v>
          </cell>
          <cell r="K2101">
            <v>0</v>
          </cell>
          <cell r="L2101">
            <v>477</v>
          </cell>
          <cell r="M2101">
            <v>925</v>
          </cell>
          <cell r="N2101">
            <v>925</v>
          </cell>
          <cell r="O2101">
            <v>925</v>
          </cell>
          <cell r="P2101">
            <v>925</v>
          </cell>
          <cell r="Q2101">
            <v>943</v>
          </cell>
          <cell r="R2101">
            <v>950</v>
          </cell>
          <cell r="S2101">
            <v>865</v>
          </cell>
          <cell r="T2101">
            <v>1012</v>
          </cell>
          <cell r="U2101">
            <v>946</v>
          </cell>
          <cell r="V2101">
            <v>986</v>
          </cell>
          <cell r="W2101">
            <v>899</v>
          </cell>
          <cell r="X2101">
            <v>933</v>
          </cell>
          <cell r="Y2101" t="str">
            <v>LAREDO</v>
          </cell>
        </row>
        <row r="2102">
          <cell r="B2102" t="str">
            <v>G074622083</v>
          </cell>
          <cell r="C2102" t="str">
            <v>Gerber Classics 6 Inch Centers Two Metal Handle Two Handle Shower Only Fitting 1.75gpm Chrome</v>
          </cell>
          <cell r="D2102" t="str">
            <v>Gerber Brass.Faucet-Tub Shower</v>
          </cell>
          <cell r="E2102" t="str">
            <v>Gerber Classics</v>
          </cell>
          <cell r="F2102" t="str">
            <v>Active</v>
          </cell>
          <cell r="G2102" t="str">
            <v>P</v>
          </cell>
          <cell r="H2102" t="str">
            <v>G00088</v>
          </cell>
          <cell r="I2102">
            <v>44.445189999999997</v>
          </cell>
          <cell r="J2102">
            <v>47</v>
          </cell>
          <cell r="K2102">
            <v>0</v>
          </cell>
          <cell r="L2102">
            <v>4</v>
          </cell>
          <cell r="M2102">
            <v>8</v>
          </cell>
          <cell r="N2102">
            <v>5</v>
          </cell>
          <cell r="O2102">
            <v>5</v>
          </cell>
          <cell r="P2102">
            <v>5</v>
          </cell>
          <cell r="Q2102">
            <v>15</v>
          </cell>
          <cell r="R2102">
            <v>25</v>
          </cell>
          <cell r="S2102">
            <v>2</v>
          </cell>
          <cell r="T2102">
            <v>4</v>
          </cell>
          <cell r="U2102">
            <v>16</v>
          </cell>
          <cell r="V2102">
            <v>17</v>
          </cell>
          <cell r="W2102">
            <v>4</v>
          </cell>
          <cell r="X2102">
            <v>4</v>
          </cell>
          <cell r="Y2102" t="str">
            <v>LAREDO</v>
          </cell>
        </row>
        <row r="2103">
          <cell r="B2103" t="str">
            <v>G074643083</v>
          </cell>
          <cell r="C2103" t="str">
            <v>Gerber Classics Four Metal Fluted Handle Tub &amp; Shower Fitting 1.75gpm Chrome</v>
          </cell>
          <cell r="D2103" t="str">
            <v>Gerber Brass.Faucet-Tub Shower</v>
          </cell>
          <cell r="E2103" t="str">
            <v>Gerber Classics</v>
          </cell>
          <cell r="F2103" t="str">
            <v>Active</v>
          </cell>
          <cell r="G2103" t="str">
            <v>P</v>
          </cell>
          <cell r="H2103" t="str">
            <v>G00088</v>
          </cell>
          <cell r="I2103">
            <v>87.41807</v>
          </cell>
          <cell r="J2103">
            <v>0</v>
          </cell>
          <cell r="K2103">
            <v>0</v>
          </cell>
          <cell r="L2103">
            <v>5</v>
          </cell>
          <cell r="M2103">
            <v>1</v>
          </cell>
          <cell r="N2103">
            <v>3</v>
          </cell>
          <cell r="O2103">
            <v>6</v>
          </cell>
          <cell r="P2103">
            <v>6</v>
          </cell>
          <cell r="Q2103">
            <v>4</v>
          </cell>
          <cell r="R2103">
            <v>2</v>
          </cell>
          <cell r="S2103">
            <v>10</v>
          </cell>
          <cell r="T2103">
            <v>10</v>
          </cell>
          <cell r="U2103">
            <v>10</v>
          </cell>
          <cell r="V2103">
            <v>2</v>
          </cell>
          <cell r="W2103">
            <v>4</v>
          </cell>
          <cell r="X2103">
            <v>1</v>
          </cell>
          <cell r="Y2103" t="str">
            <v>LAREDO</v>
          </cell>
        </row>
        <row r="2104">
          <cell r="B2104" t="str">
            <v>G074776083</v>
          </cell>
          <cell r="C2104" t="str">
            <v>Gerber Classics 2H Straight Pattern Trim &amp; Compression Valve w/ 1/2" IPS Connections &amp; Metal Fluted Handles Chrome</v>
          </cell>
          <cell r="D2104" t="str">
            <v>Gerber Brass.Faucet-Tub Shower</v>
          </cell>
          <cell r="E2104" t="str">
            <v>Gerber Classics</v>
          </cell>
          <cell r="F2104" t="str">
            <v>Active</v>
          </cell>
          <cell r="G2104" t="str">
            <v>P</v>
          </cell>
          <cell r="H2104" t="str">
            <v>G00088</v>
          </cell>
          <cell r="I2104">
            <v>33.646799999999999</v>
          </cell>
          <cell r="J2104">
            <v>71</v>
          </cell>
          <cell r="K2104">
            <v>0</v>
          </cell>
          <cell r="L2104">
            <v>13</v>
          </cell>
          <cell r="M2104">
            <v>36</v>
          </cell>
          <cell r="N2104">
            <v>35</v>
          </cell>
          <cell r="O2104">
            <v>23</v>
          </cell>
          <cell r="P2104">
            <v>7</v>
          </cell>
          <cell r="Q2104">
            <v>30</v>
          </cell>
          <cell r="R2104">
            <v>45</v>
          </cell>
          <cell r="S2104">
            <v>11</v>
          </cell>
          <cell r="T2104">
            <v>6</v>
          </cell>
          <cell r="U2104">
            <v>22</v>
          </cell>
          <cell r="V2104">
            <v>65</v>
          </cell>
          <cell r="W2104">
            <v>22</v>
          </cell>
          <cell r="X2104">
            <v>19</v>
          </cell>
          <cell r="Y2104" t="str">
            <v>LAREDO</v>
          </cell>
        </row>
        <row r="2105">
          <cell r="B2105" t="str">
            <v>G074776183</v>
          </cell>
          <cell r="C2105" t="str">
            <v>Gerber Classics 2H Straight Pattern Trim &amp; Compression Valve w/ 1/2" Sweat Connections &amp; Metal Fluted Handles Chrome</v>
          </cell>
          <cell r="D2105" t="str">
            <v>Gerber Brass.Faucet-Tub Shower</v>
          </cell>
          <cell r="E2105" t="str">
            <v>Gerber Classics</v>
          </cell>
          <cell r="F2105" t="str">
            <v>Active</v>
          </cell>
          <cell r="G2105" t="str">
            <v>P</v>
          </cell>
          <cell r="H2105" t="str">
            <v>G00088</v>
          </cell>
          <cell r="I2105">
            <v>32.351140000000001</v>
          </cell>
          <cell r="J2105">
            <v>108</v>
          </cell>
          <cell r="K2105">
            <v>0</v>
          </cell>
          <cell r="L2105">
            <v>25</v>
          </cell>
          <cell r="M2105">
            <v>48</v>
          </cell>
          <cell r="N2105">
            <v>48</v>
          </cell>
          <cell r="O2105">
            <v>48</v>
          </cell>
          <cell r="P2105">
            <v>48</v>
          </cell>
          <cell r="Q2105">
            <v>49</v>
          </cell>
          <cell r="R2105">
            <v>49</v>
          </cell>
          <cell r="S2105">
            <v>45</v>
          </cell>
          <cell r="T2105">
            <v>53</v>
          </cell>
          <cell r="U2105">
            <v>49</v>
          </cell>
          <cell r="V2105">
            <v>51</v>
          </cell>
          <cell r="W2105">
            <v>47</v>
          </cell>
          <cell r="X2105">
            <v>48</v>
          </cell>
          <cell r="Y2105" t="str">
            <v>LAREDO</v>
          </cell>
        </row>
        <row r="2106">
          <cell r="B2106" t="str">
            <v>G074777183</v>
          </cell>
          <cell r="C2106" t="str">
            <v>Gerber Classics 2H Straight Pattern Trim &amp; Compression Valve w/ 3/4" Sweat Connections &amp; Metal Fluted Handles Chrome</v>
          </cell>
          <cell r="D2106" t="str">
            <v>Gerber Brass.Faucet-Tub Shower</v>
          </cell>
          <cell r="E2106" t="str">
            <v>Gerber Classics</v>
          </cell>
          <cell r="F2106" t="str">
            <v>Active</v>
          </cell>
          <cell r="G2106" t="str">
            <v>P</v>
          </cell>
          <cell r="H2106" t="str">
            <v>G00088</v>
          </cell>
          <cell r="I2106">
            <v>34.035499999999999</v>
          </cell>
          <cell r="J2106">
            <v>36</v>
          </cell>
          <cell r="K2106">
            <v>0</v>
          </cell>
          <cell r="L2106">
            <v>9</v>
          </cell>
          <cell r="M2106">
            <v>23</v>
          </cell>
          <cell r="N2106">
            <v>16</v>
          </cell>
          <cell r="O2106">
            <v>13</v>
          </cell>
          <cell r="P2106">
            <v>5</v>
          </cell>
          <cell r="Q2106">
            <v>33</v>
          </cell>
          <cell r="R2106">
            <v>32</v>
          </cell>
          <cell r="S2106">
            <v>15</v>
          </cell>
          <cell r="T2106">
            <v>4</v>
          </cell>
          <cell r="U2106">
            <v>11</v>
          </cell>
          <cell r="V2106">
            <v>17</v>
          </cell>
          <cell r="W2106">
            <v>15</v>
          </cell>
          <cell r="X2106">
            <v>13</v>
          </cell>
          <cell r="Y2106" t="str">
            <v>LAREDO</v>
          </cell>
        </row>
        <row r="2107">
          <cell r="B2107" t="str">
            <v>G0748030</v>
          </cell>
          <cell r="C2107" t="str">
            <v>Gerber Classics Three Metal Fluted Handle Threaded Escutcheon Tub &amp; Shower Fitting with IPS/Sweat Connections &amp; Threaded Spout 1.75gpm Chrome</v>
          </cell>
          <cell r="D2107" t="str">
            <v>Gerber Brass.Faucet-Tub Shower</v>
          </cell>
          <cell r="E2107" t="str">
            <v>Gerber Classics</v>
          </cell>
          <cell r="F2107" t="str">
            <v>Active</v>
          </cell>
          <cell r="G2107" t="str">
            <v>P</v>
          </cell>
          <cell r="H2107" t="str">
            <v>G00088</v>
          </cell>
          <cell r="I2107">
            <v>60.435420000000001</v>
          </cell>
          <cell r="J2107">
            <v>187</v>
          </cell>
          <cell r="K2107">
            <v>0</v>
          </cell>
          <cell r="L2107">
            <v>70</v>
          </cell>
          <cell r="M2107">
            <v>102</v>
          </cell>
          <cell r="N2107">
            <v>179</v>
          </cell>
          <cell r="O2107">
            <v>95</v>
          </cell>
          <cell r="P2107">
            <v>159</v>
          </cell>
          <cell r="Q2107">
            <v>161</v>
          </cell>
          <cell r="R2107">
            <v>119</v>
          </cell>
          <cell r="S2107">
            <v>128</v>
          </cell>
          <cell r="T2107">
            <v>131</v>
          </cell>
          <cell r="U2107">
            <v>158</v>
          </cell>
          <cell r="V2107">
            <v>133</v>
          </cell>
          <cell r="W2107">
            <v>166</v>
          </cell>
          <cell r="X2107">
            <v>171</v>
          </cell>
          <cell r="Y2107" t="str">
            <v>LAREDO</v>
          </cell>
        </row>
        <row r="2108">
          <cell r="B2108" t="str">
            <v>G074803083</v>
          </cell>
          <cell r="C2108" t="str">
            <v>Gerber Classics Three Metal Fluted Handle Sliding Sleeve Escutcheon Tub &amp; Shower Fitting with IPS/Sweat Connections &amp; Threaded Spout 1.75gpm Chrome</v>
          </cell>
          <cell r="D2108" t="str">
            <v>Gerber Brass.Faucet-Tub Shower</v>
          </cell>
          <cell r="E2108" t="str">
            <v>Gerber Classics</v>
          </cell>
          <cell r="F2108" t="str">
            <v>Active</v>
          </cell>
          <cell r="G2108" t="str">
            <v>P</v>
          </cell>
          <cell r="H2108" t="str">
            <v>G00088</v>
          </cell>
          <cell r="I2108">
            <v>61.07837</v>
          </cell>
          <cell r="J2108">
            <v>181</v>
          </cell>
          <cell r="K2108">
            <v>0</v>
          </cell>
          <cell r="L2108">
            <v>52</v>
          </cell>
          <cell r="M2108">
            <v>87</v>
          </cell>
          <cell r="N2108">
            <v>93</v>
          </cell>
          <cell r="O2108">
            <v>121</v>
          </cell>
          <cell r="P2108">
            <v>91</v>
          </cell>
          <cell r="Q2108">
            <v>103</v>
          </cell>
          <cell r="R2108">
            <v>131</v>
          </cell>
          <cell r="S2108">
            <v>66</v>
          </cell>
          <cell r="T2108">
            <v>111</v>
          </cell>
          <cell r="U2108">
            <v>86</v>
          </cell>
          <cell r="V2108">
            <v>121</v>
          </cell>
          <cell r="W2108">
            <v>79</v>
          </cell>
          <cell r="X2108">
            <v>108</v>
          </cell>
          <cell r="Y2108" t="str">
            <v>LAREDO</v>
          </cell>
        </row>
        <row r="2109">
          <cell r="B2109" t="str">
            <v>G0748031</v>
          </cell>
          <cell r="C2109" t="str">
            <v>Gerber Classics Three Metal Fluted Handle Threaded Escutcheon Tub &amp; Shower Fitting with Sweat Connections &amp; Threaded Spout 1.75gpm Chrome</v>
          </cell>
          <cell r="D2109" t="str">
            <v>Gerber Brass.Faucet-Tub Shower</v>
          </cell>
          <cell r="E2109" t="str">
            <v>Gerber Classics</v>
          </cell>
          <cell r="F2109" t="str">
            <v>Active</v>
          </cell>
          <cell r="G2109" t="str">
            <v>P</v>
          </cell>
          <cell r="H2109" t="str">
            <v>G00088</v>
          </cell>
          <cell r="I2109">
            <v>56.465959999999995</v>
          </cell>
          <cell r="J2109">
            <v>73</v>
          </cell>
          <cell r="K2109">
            <v>0</v>
          </cell>
          <cell r="L2109">
            <v>20</v>
          </cell>
          <cell r="M2109">
            <v>26</v>
          </cell>
          <cell r="N2109">
            <v>36</v>
          </cell>
          <cell r="O2109">
            <v>44</v>
          </cell>
          <cell r="P2109">
            <v>46</v>
          </cell>
          <cell r="Q2109">
            <v>44</v>
          </cell>
          <cell r="R2109">
            <v>42</v>
          </cell>
          <cell r="S2109">
            <v>47</v>
          </cell>
          <cell r="T2109">
            <v>42</v>
          </cell>
          <cell r="U2109">
            <v>49</v>
          </cell>
          <cell r="V2109">
            <v>39</v>
          </cell>
          <cell r="W2109">
            <v>35</v>
          </cell>
          <cell r="X2109">
            <v>35</v>
          </cell>
          <cell r="Y2109" t="str">
            <v>LAREDO</v>
          </cell>
        </row>
        <row r="2110">
          <cell r="B2110" t="str">
            <v>G074803183</v>
          </cell>
          <cell r="C2110" t="str">
            <v>Gerber Classics Three Metal Fluted Handle Sliding Sleeve Escutcheon Tub &amp; Shower Fitting with Sweat Connections &amp; Threaded Spout 1.75gpm Chrome</v>
          </cell>
          <cell r="D2110" t="str">
            <v>Gerber Brass.Faucet-Tub Shower</v>
          </cell>
          <cell r="E2110" t="str">
            <v>Gerber Classics</v>
          </cell>
          <cell r="F2110" t="str">
            <v>Active</v>
          </cell>
          <cell r="G2110" t="str">
            <v>P</v>
          </cell>
          <cell r="H2110" t="str">
            <v>G00088</v>
          </cell>
          <cell r="I2110">
            <v>57.108909999999995</v>
          </cell>
          <cell r="J2110">
            <v>5</v>
          </cell>
          <cell r="K2110">
            <v>0</v>
          </cell>
          <cell r="L2110">
            <v>9</v>
          </cell>
          <cell r="M2110">
            <v>8</v>
          </cell>
          <cell r="N2110">
            <v>19</v>
          </cell>
          <cell r="O2110">
            <v>11</v>
          </cell>
          <cell r="P2110">
            <v>11</v>
          </cell>
          <cell r="Q2110">
            <v>5</v>
          </cell>
          <cell r="R2110">
            <v>7</v>
          </cell>
          <cell r="S2110">
            <v>13</v>
          </cell>
          <cell r="T2110">
            <v>7</v>
          </cell>
          <cell r="U2110">
            <v>6</v>
          </cell>
          <cell r="V2110">
            <v>18</v>
          </cell>
          <cell r="W2110">
            <v>10</v>
          </cell>
          <cell r="X2110">
            <v>9</v>
          </cell>
          <cell r="Y2110" t="str">
            <v>LAREDO</v>
          </cell>
        </row>
        <row r="2111">
          <cell r="B2111" t="str">
            <v>G0748220</v>
          </cell>
          <cell r="C2111" t="str">
            <v>Gerber Classics Two Metal Fluted Handle Threaded Escutcheon Shower Only Fitting with IPS/Sweat Connections 1.75gpm Chrome</v>
          </cell>
          <cell r="D2111" t="str">
            <v>Gerber Brass.Faucet-Tub Shower</v>
          </cell>
          <cell r="E2111" t="str">
            <v>Gerber Classics</v>
          </cell>
          <cell r="F2111" t="str">
            <v>Active</v>
          </cell>
          <cell r="G2111" t="str">
            <v>P</v>
          </cell>
          <cell r="H2111" t="str">
            <v>G00088</v>
          </cell>
          <cell r="I2111">
            <v>44.509419999999999</v>
          </cell>
          <cell r="J2111">
            <v>61</v>
          </cell>
          <cell r="K2111">
            <v>0</v>
          </cell>
          <cell r="L2111">
            <v>15</v>
          </cell>
          <cell r="M2111">
            <v>23</v>
          </cell>
          <cell r="N2111">
            <v>31</v>
          </cell>
          <cell r="O2111">
            <v>44</v>
          </cell>
          <cell r="P2111">
            <v>24</v>
          </cell>
          <cell r="Q2111">
            <v>18</v>
          </cell>
          <cell r="R2111">
            <v>39</v>
          </cell>
          <cell r="S2111">
            <v>36</v>
          </cell>
          <cell r="T2111">
            <v>28</v>
          </cell>
          <cell r="U2111">
            <v>29</v>
          </cell>
          <cell r="V2111">
            <v>37</v>
          </cell>
          <cell r="W2111">
            <v>19</v>
          </cell>
          <cell r="X2111">
            <v>65</v>
          </cell>
          <cell r="Y2111" t="str">
            <v>LAREDO</v>
          </cell>
        </row>
        <row r="2112">
          <cell r="B2112" t="str">
            <v>G074822083</v>
          </cell>
          <cell r="C2112" t="str">
            <v>Gerber Classics Two Metal Fluted Handle Sliding Sleeve Threaded Escutcheon Shower Only Fitting with IPS/Sweat Connections 1.75gpm Chrome</v>
          </cell>
          <cell r="D2112" t="str">
            <v>Gerber Brass.Faucet-Tub Shower</v>
          </cell>
          <cell r="E2112" t="str">
            <v>Gerber Classics</v>
          </cell>
          <cell r="F2112" t="str">
            <v>Active</v>
          </cell>
          <cell r="G2112" t="str">
            <v>P</v>
          </cell>
          <cell r="H2112" t="str">
            <v>G00088</v>
          </cell>
          <cell r="I2112">
            <v>44.963449999999995</v>
          </cell>
          <cell r="J2112">
            <v>23</v>
          </cell>
          <cell r="K2112">
            <v>0</v>
          </cell>
          <cell r="L2112">
            <v>4</v>
          </cell>
          <cell r="M2112">
            <v>11</v>
          </cell>
          <cell r="N2112">
            <v>5</v>
          </cell>
          <cell r="O2112">
            <v>4</v>
          </cell>
          <cell r="P2112">
            <v>8</v>
          </cell>
          <cell r="Q2112">
            <v>13</v>
          </cell>
          <cell r="R2112">
            <v>12</v>
          </cell>
          <cell r="S2112">
            <v>5</v>
          </cell>
          <cell r="T2112">
            <v>4</v>
          </cell>
          <cell r="U2112">
            <v>8</v>
          </cell>
          <cell r="V2112">
            <v>8</v>
          </cell>
          <cell r="W2112">
            <v>5</v>
          </cell>
          <cell r="X2112">
            <v>6</v>
          </cell>
          <cell r="Y2112" t="str">
            <v>LAREDO</v>
          </cell>
        </row>
        <row r="2113">
          <cell r="B2113" t="str">
            <v>G0748720</v>
          </cell>
          <cell r="C2113" t="str">
            <v>Gerber Classics Two Metal Fluted Handle Threaded Escutcheon Tub &amp; Shower Fitting with IPS/Sweat Connections 1.75gpm Chrome</v>
          </cell>
          <cell r="D2113" t="str">
            <v>Gerber Brass.Faucet-Tub Shower</v>
          </cell>
          <cell r="E2113" t="str">
            <v>Gerber Classics</v>
          </cell>
          <cell r="F2113" t="str">
            <v>Active</v>
          </cell>
          <cell r="G2113" t="str">
            <v>P</v>
          </cell>
          <cell r="H2113" t="str">
            <v>G00088</v>
          </cell>
          <cell r="I2113">
            <v>48.767200000000003</v>
          </cell>
          <cell r="J2113">
            <v>102</v>
          </cell>
          <cell r="K2113">
            <v>0</v>
          </cell>
          <cell r="L2113">
            <v>27</v>
          </cell>
          <cell r="M2113">
            <v>33</v>
          </cell>
          <cell r="N2113">
            <v>45</v>
          </cell>
          <cell r="O2113">
            <v>67</v>
          </cell>
          <cell r="P2113">
            <v>71</v>
          </cell>
          <cell r="Q2113">
            <v>34</v>
          </cell>
          <cell r="R2113">
            <v>71</v>
          </cell>
          <cell r="S2113">
            <v>47</v>
          </cell>
          <cell r="T2113">
            <v>30</v>
          </cell>
          <cell r="U2113">
            <v>60</v>
          </cell>
          <cell r="V2113">
            <v>44</v>
          </cell>
          <cell r="W2113">
            <v>61</v>
          </cell>
          <cell r="X2113">
            <v>55</v>
          </cell>
          <cell r="Y2113" t="str">
            <v>LAREDO</v>
          </cell>
        </row>
        <row r="2114">
          <cell r="B2114" t="str">
            <v>G0749244</v>
          </cell>
          <cell r="C2114" t="str">
            <v>Gerber Classics Two Metal Fluted Handle Laundry Faucet with 6 Inch Swing Spout Chrome</v>
          </cell>
          <cell r="D2114" t="str">
            <v>Gerber Brass.Faucet-Laundry</v>
          </cell>
          <cell r="E2114" t="str">
            <v>Gerber Classics</v>
          </cell>
          <cell r="F2114" t="str">
            <v>Active</v>
          </cell>
          <cell r="G2114" t="str">
            <v>P</v>
          </cell>
          <cell r="H2114" t="str">
            <v>G00088</v>
          </cell>
          <cell r="I2114">
            <v>28.930759999999999</v>
          </cell>
          <cell r="J2114">
            <v>171</v>
          </cell>
          <cell r="K2114">
            <v>0</v>
          </cell>
          <cell r="L2114">
            <v>27</v>
          </cell>
          <cell r="M2114">
            <v>52</v>
          </cell>
          <cell r="N2114">
            <v>52</v>
          </cell>
          <cell r="O2114">
            <v>52</v>
          </cell>
          <cell r="P2114">
            <v>52</v>
          </cell>
          <cell r="Q2114">
            <v>53</v>
          </cell>
          <cell r="R2114">
            <v>53</v>
          </cell>
          <cell r="S2114">
            <v>49</v>
          </cell>
          <cell r="T2114">
            <v>57</v>
          </cell>
          <cell r="U2114">
            <v>53</v>
          </cell>
          <cell r="V2114">
            <v>55</v>
          </cell>
          <cell r="W2114">
            <v>51</v>
          </cell>
          <cell r="X2114">
            <v>52</v>
          </cell>
          <cell r="Y2114" t="str">
            <v>LAREDO</v>
          </cell>
        </row>
        <row r="2115">
          <cell r="B2115" t="str">
            <v>G0749251</v>
          </cell>
          <cell r="C2115" t="str">
            <v>Gerber Classics 2H Bar Faucet w/ Metal Fluted Handles 1.75gpm Chrome</v>
          </cell>
          <cell r="D2115" t="str">
            <v>Gerber Brass.Faucet-Kitchen</v>
          </cell>
          <cell r="E2115" t="str">
            <v>Gerber Classics</v>
          </cell>
          <cell r="F2115" t="str">
            <v>Active</v>
          </cell>
          <cell r="G2115" t="str">
            <v>P</v>
          </cell>
          <cell r="H2115" t="str">
            <v>G00088</v>
          </cell>
          <cell r="I2115">
            <v>27.417149999999999</v>
          </cell>
          <cell r="J2115">
            <v>100</v>
          </cell>
          <cell r="K2115">
            <v>0</v>
          </cell>
          <cell r="L2115">
            <v>21</v>
          </cell>
          <cell r="M2115">
            <v>39</v>
          </cell>
          <cell r="N2115">
            <v>39</v>
          </cell>
          <cell r="O2115">
            <v>39</v>
          </cell>
          <cell r="P2115">
            <v>39</v>
          </cell>
          <cell r="Q2115">
            <v>40</v>
          </cell>
          <cell r="R2115">
            <v>40</v>
          </cell>
          <cell r="S2115">
            <v>36</v>
          </cell>
          <cell r="T2115">
            <v>43</v>
          </cell>
          <cell r="U2115">
            <v>40</v>
          </cell>
          <cell r="V2115">
            <v>42</v>
          </cell>
          <cell r="W2115">
            <v>38</v>
          </cell>
          <cell r="X2115">
            <v>39</v>
          </cell>
          <cell r="Y2115" t="str">
            <v>LAREDO</v>
          </cell>
        </row>
        <row r="2116">
          <cell r="B2116" t="str">
            <v>G469021</v>
          </cell>
          <cell r="C2116" t="str">
            <v>59" Metal Interlock Shower Hose Chrome</v>
          </cell>
          <cell r="D2116" t="str">
            <v>Gerber Brass.Tub Shower Accessory</v>
          </cell>
          <cell r="E2116" t="str">
            <v>No Collection</v>
          </cell>
          <cell r="F2116" t="str">
            <v>Active</v>
          </cell>
          <cell r="G2116" t="str">
            <v>P</v>
          </cell>
          <cell r="H2116" t="str">
            <v>1524</v>
          </cell>
          <cell r="I2116">
            <v>3.65637765</v>
          </cell>
          <cell r="J2116">
            <v>76</v>
          </cell>
          <cell r="K2116">
            <v>0</v>
          </cell>
          <cell r="L2116">
            <v>20</v>
          </cell>
          <cell r="M2116">
            <v>10</v>
          </cell>
          <cell r="N2116">
            <v>13</v>
          </cell>
          <cell r="O2116">
            <v>14</v>
          </cell>
          <cell r="P2116">
            <v>10</v>
          </cell>
          <cell r="Q2116">
            <v>12</v>
          </cell>
          <cell r="R2116">
            <v>11</v>
          </cell>
          <cell r="S2116">
            <v>13</v>
          </cell>
          <cell r="T2116">
            <v>14</v>
          </cell>
          <cell r="U2116">
            <v>13</v>
          </cell>
          <cell r="V2116">
            <v>16</v>
          </cell>
          <cell r="W2116">
            <v>12</v>
          </cell>
          <cell r="X2116">
            <v>17</v>
          </cell>
          <cell r="Y2116" t="str">
            <v>SHENZHEN</v>
          </cell>
        </row>
        <row r="2117">
          <cell r="B2117" t="str">
            <v>G469021BB</v>
          </cell>
          <cell r="C2117" t="str">
            <v>59" Metal Interlock Shower Hose Brushed Bronze</v>
          </cell>
          <cell r="D2117" t="str">
            <v>Gerber Brass.Tub Shower Accessory</v>
          </cell>
          <cell r="E2117" t="str">
            <v>No Collection</v>
          </cell>
          <cell r="F2117" t="str">
            <v>Active</v>
          </cell>
          <cell r="G2117" t="str">
            <v>P</v>
          </cell>
          <cell r="H2117" t="str">
            <v>1524</v>
          </cell>
          <cell r="I2117">
            <v>19.641434010000001</v>
          </cell>
          <cell r="J2117">
            <v>58</v>
          </cell>
          <cell r="K2117">
            <v>0</v>
          </cell>
          <cell r="L2117">
            <v>6</v>
          </cell>
          <cell r="M2117">
            <v>5</v>
          </cell>
          <cell r="N2117">
            <v>7</v>
          </cell>
          <cell r="O2117">
            <v>6</v>
          </cell>
          <cell r="P2117">
            <v>4</v>
          </cell>
          <cell r="Q2117">
            <v>5</v>
          </cell>
          <cell r="R2117">
            <v>7</v>
          </cell>
          <cell r="S2117">
            <v>8</v>
          </cell>
          <cell r="T2117">
            <v>6</v>
          </cell>
          <cell r="U2117">
            <v>6</v>
          </cell>
          <cell r="V2117">
            <v>8</v>
          </cell>
          <cell r="W2117">
            <v>7</v>
          </cell>
          <cell r="X2117">
            <v>6</v>
          </cell>
          <cell r="Y2117" t="str">
            <v>SHENZHEN</v>
          </cell>
        </row>
        <row r="2118">
          <cell r="B2118" t="str">
            <v>G469021BN</v>
          </cell>
          <cell r="C2118" t="str">
            <v>59" Metal Interlock Shower Hose Brushed Nickel</v>
          </cell>
          <cell r="D2118" t="str">
            <v>Gerber Brass.Tub Shower Accessory</v>
          </cell>
          <cell r="E2118" t="str">
            <v>No Collection</v>
          </cell>
          <cell r="F2118" t="str">
            <v>Active</v>
          </cell>
          <cell r="G2118" t="str">
            <v>P</v>
          </cell>
          <cell r="H2118" t="str">
            <v>1524</v>
          </cell>
          <cell r="I2118">
            <v>4.2586403700000002</v>
          </cell>
          <cell r="J2118">
            <v>40</v>
          </cell>
          <cell r="K2118">
            <v>0</v>
          </cell>
          <cell r="L2118">
            <v>15</v>
          </cell>
          <cell r="M2118">
            <v>10</v>
          </cell>
          <cell r="N2118">
            <v>9</v>
          </cell>
          <cell r="O2118">
            <v>8</v>
          </cell>
          <cell r="P2118">
            <v>8</v>
          </cell>
          <cell r="Q2118">
            <v>11</v>
          </cell>
          <cell r="R2118">
            <v>9</v>
          </cell>
          <cell r="S2118">
            <v>10</v>
          </cell>
          <cell r="T2118">
            <v>9</v>
          </cell>
          <cell r="U2118">
            <v>13</v>
          </cell>
          <cell r="V2118">
            <v>11</v>
          </cell>
          <cell r="W2118">
            <v>9</v>
          </cell>
          <cell r="X2118">
            <v>17</v>
          </cell>
          <cell r="Y2118" t="str">
            <v>SHENZHEN</v>
          </cell>
        </row>
        <row r="2119">
          <cell r="B2119" t="str">
            <v>G469021BS</v>
          </cell>
          <cell r="C2119" t="str">
            <v>59" Metal Interlock Shower Hose Satin Black</v>
          </cell>
          <cell r="D2119" t="str">
            <v>Gerber Brass.Tub Shower Accessory</v>
          </cell>
          <cell r="E2119" t="str">
            <v>No Collection</v>
          </cell>
          <cell r="F2119" t="str">
            <v>Active</v>
          </cell>
          <cell r="G2119" t="str">
            <v>P</v>
          </cell>
          <cell r="H2119" t="str">
            <v>1524</v>
          </cell>
          <cell r="I2119">
            <v>12.15079143</v>
          </cell>
          <cell r="J2119">
            <v>79</v>
          </cell>
          <cell r="K2119">
            <v>0</v>
          </cell>
          <cell r="L2119">
            <v>10</v>
          </cell>
          <cell r="M2119">
            <v>10</v>
          </cell>
          <cell r="N2119">
            <v>12</v>
          </cell>
          <cell r="O2119">
            <v>8</v>
          </cell>
          <cell r="P2119">
            <v>8</v>
          </cell>
          <cell r="Q2119">
            <v>8</v>
          </cell>
          <cell r="R2119">
            <v>8</v>
          </cell>
          <cell r="S2119">
            <v>10</v>
          </cell>
          <cell r="T2119">
            <v>15</v>
          </cell>
          <cell r="U2119">
            <v>8</v>
          </cell>
          <cell r="V2119">
            <v>10</v>
          </cell>
          <cell r="W2119">
            <v>11</v>
          </cell>
          <cell r="X2119">
            <v>13</v>
          </cell>
          <cell r="Y2119" t="str">
            <v>SHENZHEN</v>
          </cell>
        </row>
        <row r="2120">
          <cell r="B2120" t="str">
            <v>GA004009N</v>
          </cell>
          <cell r="C2120" t="str">
            <v>O-Ring (1-9/16" ID * 1-3/4" OD)</v>
          </cell>
          <cell r="D2120" t="str">
            <v>Gerber Brass.Parts</v>
          </cell>
          <cell r="E2120" t="str">
            <v>Part/Accessory</v>
          </cell>
          <cell r="F2120" t="str">
            <v>Active</v>
          </cell>
          <cell r="G2120" t="str">
            <v>P</v>
          </cell>
          <cell r="H2120" t="str">
            <v>1524</v>
          </cell>
          <cell r="I2120">
            <v>0.68</v>
          </cell>
          <cell r="J2120">
            <v>2</v>
          </cell>
          <cell r="K2120">
            <v>0</v>
          </cell>
          <cell r="L2120">
            <v>0</v>
          </cell>
          <cell r="M2120"/>
          <cell r="N2120"/>
          <cell r="O2120"/>
          <cell r="P2120"/>
          <cell r="Q2120"/>
          <cell r="R2120"/>
          <cell r="S2120"/>
          <cell r="T2120"/>
          <cell r="U2120"/>
          <cell r="V2120"/>
          <cell r="W2120"/>
          <cell r="X2120"/>
          <cell r="Y2120" t="str">
            <v>SHENZHEN</v>
          </cell>
        </row>
        <row r="2121">
          <cell r="B2121" t="str">
            <v>GA016257</v>
          </cell>
          <cell r="C2121" t="str">
            <v>Retainer Nut for Treysta T/S and Shower Only Trim Kit Chrome</v>
          </cell>
          <cell r="D2121" t="str">
            <v>Gerber Brass.Parts</v>
          </cell>
          <cell r="E2121" t="str">
            <v>Treysta</v>
          </cell>
          <cell r="F2121" t="str">
            <v>Active</v>
          </cell>
          <cell r="G2121" t="str">
            <v>P</v>
          </cell>
          <cell r="H2121" t="str">
            <v>1524</v>
          </cell>
          <cell r="I2121">
            <v>3.0500000000000003</v>
          </cell>
          <cell r="J2121">
            <v>19</v>
          </cell>
          <cell r="K2121">
            <v>0</v>
          </cell>
          <cell r="L2121">
            <v>3</v>
          </cell>
          <cell r="M2121">
            <v>3</v>
          </cell>
          <cell r="N2121">
            <v>2</v>
          </cell>
          <cell r="O2121">
            <v>2</v>
          </cell>
          <cell r="P2121">
            <v>2</v>
          </cell>
          <cell r="Q2121">
            <v>2</v>
          </cell>
          <cell r="R2121">
            <v>2</v>
          </cell>
          <cell r="S2121">
            <v>3</v>
          </cell>
          <cell r="T2121">
            <v>3</v>
          </cell>
          <cell r="U2121">
            <v>3</v>
          </cell>
          <cell r="V2121">
            <v>4</v>
          </cell>
          <cell r="W2121">
            <v>2</v>
          </cell>
          <cell r="X2121">
            <v>2</v>
          </cell>
          <cell r="Y2121" t="str">
            <v>SHENZHEN</v>
          </cell>
        </row>
        <row r="2122">
          <cell r="B2122" t="str">
            <v>GA016257BN</v>
          </cell>
          <cell r="C2122" t="str">
            <v>Retainer Nut for Treysta T/S and Shower Only Trim Kit Brushed Nickel</v>
          </cell>
          <cell r="D2122" t="str">
            <v>Gerber Brass.Parts</v>
          </cell>
          <cell r="E2122" t="str">
            <v>Treysta</v>
          </cell>
          <cell r="F2122" t="str">
            <v>Active</v>
          </cell>
          <cell r="G2122" t="str">
            <v>P</v>
          </cell>
          <cell r="H2122" t="str">
            <v>1524</v>
          </cell>
          <cell r="I2122">
            <v>1.9454899999999999</v>
          </cell>
          <cell r="J2122">
            <v>24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0</v>
          </cell>
          <cell r="P2122">
            <v>0</v>
          </cell>
          <cell r="Q2122">
            <v>0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  <cell r="X2122">
            <v>0</v>
          </cell>
          <cell r="Y2122" t="str">
            <v>SHENZHEN</v>
          </cell>
        </row>
        <row r="2123">
          <cell r="B2123" t="str">
            <v>GA016257BS</v>
          </cell>
          <cell r="C2123" t="str">
            <v>Retainer Nut for Treysta T/S and Shower Only Trim Kit Satin Black</v>
          </cell>
          <cell r="D2123" t="str">
            <v>Gerber Brass.Parts</v>
          </cell>
          <cell r="E2123" t="str">
            <v>Treysta</v>
          </cell>
          <cell r="F2123" t="str">
            <v>Active</v>
          </cell>
          <cell r="G2123" t="str">
            <v>P</v>
          </cell>
          <cell r="H2123" t="str">
            <v>1524</v>
          </cell>
          <cell r="I2123">
            <v>2.2455599999999998</v>
          </cell>
          <cell r="J2123">
            <v>51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</v>
          </cell>
          <cell r="Q2123">
            <v>0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  <cell r="X2123">
            <v>0</v>
          </cell>
          <cell r="Y2123" t="str">
            <v>SHENZHEN</v>
          </cell>
        </row>
        <row r="2124">
          <cell r="B2124" t="str">
            <v>GA126136</v>
          </cell>
          <cell r="C2124" t="str">
            <v>Sleeve for Daylene Pull-Down Kitchen Faucet</v>
          </cell>
          <cell r="D2124" t="str">
            <v>Gerber Brass.Parts</v>
          </cell>
          <cell r="E2124" t="str">
            <v>Daylene</v>
          </cell>
          <cell r="F2124" t="str">
            <v>Active</v>
          </cell>
          <cell r="G2124" t="str">
            <v>P</v>
          </cell>
          <cell r="H2124" t="str">
            <v>1524</v>
          </cell>
          <cell r="I2124">
            <v>0.27200000000000002</v>
          </cell>
          <cell r="J2124">
            <v>106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  <cell r="Q2124">
            <v>0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  <cell r="X2124">
            <v>0</v>
          </cell>
          <cell r="Y2124" t="str">
            <v>PLANDROP25</v>
          </cell>
        </row>
        <row r="2125">
          <cell r="B2125" t="str">
            <v>GA303088</v>
          </cell>
          <cell r="C2125" t="str">
            <v>Viper Trim Ring for G8-307 Roman Tub Spout Chrome</v>
          </cell>
          <cell r="D2125" t="str">
            <v>Gerber Brass.Parts</v>
          </cell>
          <cell r="E2125" t="str">
            <v>Viper</v>
          </cell>
          <cell r="F2125" t="str">
            <v>Active</v>
          </cell>
          <cell r="G2125" t="str">
            <v>P</v>
          </cell>
          <cell r="H2125" t="str">
            <v>1524</v>
          </cell>
          <cell r="I2125">
            <v>2.1880000000000002</v>
          </cell>
          <cell r="J2125">
            <v>78</v>
          </cell>
          <cell r="K2125">
            <v>0</v>
          </cell>
          <cell r="L2125">
            <v>0</v>
          </cell>
          <cell r="M2125"/>
          <cell r="N2125"/>
          <cell r="O2125"/>
          <cell r="P2125"/>
          <cell r="Q2125"/>
          <cell r="R2125"/>
          <cell r="S2125"/>
          <cell r="T2125"/>
          <cell r="U2125"/>
          <cell r="V2125"/>
          <cell r="W2125"/>
          <cell r="X2125"/>
          <cell r="Y2125" t="str">
            <v>PLANDROP25</v>
          </cell>
        </row>
        <row r="2126">
          <cell r="B2126" t="str">
            <v>GA303088BN</v>
          </cell>
          <cell r="C2126" t="str">
            <v>Viper Trim Ring for G8-307-BN Roman Tub Spout Brushed Nickel</v>
          </cell>
          <cell r="D2126" t="str">
            <v>Gerber Brass.Parts</v>
          </cell>
          <cell r="E2126" t="str">
            <v>Viper</v>
          </cell>
          <cell r="F2126" t="str">
            <v>Active</v>
          </cell>
          <cell r="G2126" t="str">
            <v>P</v>
          </cell>
          <cell r="H2126" t="str">
            <v>1524</v>
          </cell>
          <cell r="I2126">
            <v>2.609</v>
          </cell>
          <cell r="J2126">
            <v>80</v>
          </cell>
          <cell r="K2126">
            <v>0</v>
          </cell>
          <cell r="L2126">
            <v>0</v>
          </cell>
          <cell r="M2126"/>
          <cell r="N2126"/>
          <cell r="O2126"/>
          <cell r="P2126"/>
          <cell r="Q2126"/>
          <cell r="R2126"/>
          <cell r="S2126"/>
          <cell r="T2126"/>
          <cell r="U2126"/>
          <cell r="V2126"/>
          <cell r="W2126"/>
          <cell r="X2126"/>
          <cell r="Y2126" t="str">
            <v>PLANDROP25</v>
          </cell>
        </row>
        <row r="2127">
          <cell r="B2127" t="str">
            <v>GA403022N</v>
          </cell>
          <cell r="C2127" t="str">
            <v>Aerator Kit 1.5gpm Viper 2H Chrome</v>
          </cell>
          <cell r="D2127" t="str">
            <v>Gerber Brass.Parts</v>
          </cell>
          <cell r="E2127" t="str">
            <v>Viper</v>
          </cell>
          <cell r="F2127" t="str">
            <v>Active</v>
          </cell>
          <cell r="G2127" t="str">
            <v>P</v>
          </cell>
          <cell r="H2127" t="str">
            <v>1524</v>
          </cell>
          <cell r="I2127">
            <v>1.0844799999999999</v>
          </cell>
          <cell r="J2127">
            <v>60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0</v>
          </cell>
          <cell r="P2127">
            <v>0</v>
          </cell>
          <cell r="Q2127">
            <v>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  <cell r="X2127">
            <v>0</v>
          </cell>
          <cell r="Y2127" t="str">
            <v>SHENZHEN</v>
          </cell>
        </row>
        <row r="2128">
          <cell r="B2128" t="str">
            <v>GA403022NSS</v>
          </cell>
          <cell r="C2128" t="str">
            <v>Aerator Kit 1.5gpm Viper 2H Stainless Steel</v>
          </cell>
          <cell r="D2128" t="str">
            <v>Gerber Brass.Parts</v>
          </cell>
          <cell r="E2128" t="str">
            <v>Viper</v>
          </cell>
          <cell r="F2128" t="str">
            <v>Active</v>
          </cell>
          <cell r="G2128" t="str">
            <v>P</v>
          </cell>
          <cell r="H2128" t="str">
            <v>1524</v>
          </cell>
          <cell r="I2128">
            <v>1.16377</v>
          </cell>
          <cell r="J2128">
            <v>119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  <cell r="X2128">
            <v>0</v>
          </cell>
          <cell r="Y2128" t="str">
            <v>SHENZHEN</v>
          </cell>
        </row>
        <row r="2129">
          <cell r="B2129" t="str">
            <v>GA50018090N</v>
          </cell>
          <cell r="C2129" t="str">
            <v>Aerator Kit 1.75gpm Aerated Standard Female Chrome w/ Dual Flow Rate Marking Chrome</v>
          </cell>
          <cell r="D2129" t="str">
            <v>Gerber Brass.Parts</v>
          </cell>
          <cell r="E2129" t="str">
            <v>Part/Accessory</v>
          </cell>
          <cell r="F2129" t="str">
            <v>Active</v>
          </cell>
          <cell r="G2129" t="str">
            <v>P</v>
          </cell>
          <cell r="H2129" t="str">
            <v>1524</v>
          </cell>
          <cell r="I2129">
            <v>0.99896999999999991</v>
          </cell>
          <cell r="J2129">
            <v>27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0</v>
          </cell>
          <cell r="P2129">
            <v>0</v>
          </cell>
          <cell r="Q2129">
            <v>0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  <cell r="X2129">
            <v>0</v>
          </cell>
          <cell r="Y2129" t="str">
            <v>SHENZHEN</v>
          </cell>
        </row>
        <row r="2130">
          <cell r="B2130" t="str">
            <v>GA50018090NBN</v>
          </cell>
          <cell r="C2130" t="str">
            <v>Aerator Kit 1.75gpm Aerated Standard Female Brushed Nickel w/ Dual Flow Rate Marking Brushed Nickel</v>
          </cell>
          <cell r="D2130" t="str">
            <v>Gerber Brass.Parts</v>
          </cell>
          <cell r="E2130" t="str">
            <v>Part/Accessory</v>
          </cell>
          <cell r="F2130" t="str">
            <v>Active</v>
          </cell>
          <cell r="G2130" t="str">
            <v>P</v>
          </cell>
          <cell r="H2130" t="str">
            <v>1524</v>
          </cell>
          <cell r="I2130">
            <v>1.36</v>
          </cell>
          <cell r="J2130">
            <v>0</v>
          </cell>
          <cell r="K2130">
            <v>0</v>
          </cell>
          <cell r="L2130">
            <v>0</v>
          </cell>
          <cell r="M2130"/>
          <cell r="N2130"/>
          <cell r="O2130"/>
          <cell r="P2130"/>
          <cell r="Q2130"/>
          <cell r="R2130"/>
          <cell r="S2130"/>
          <cell r="T2130"/>
          <cell r="U2130"/>
          <cell r="V2130"/>
          <cell r="W2130"/>
          <cell r="X2130"/>
          <cell r="Y2130" t="str">
            <v>SHENZHEN</v>
          </cell>
        </row>
        <row r="2131">
          <cell r="B2131" t="str">
            <v>GA50053251N</v>
          </cell>
          <cell r="C2131" t="str">
            <v>Aerator Kit 1.5gpm Aerated Standard Male Chrome</v>
          </cell>
          <cell r="D2131" t="str">
            <v>Gerber Brass.Parts</v>
          </cell>
          <cell r="E2131" t="str">
            <v>Part/Accessory</v>
          </cell>
          <cell r="F2131" t="str">
            <v>Active</v>
          </cell>
          <cell r="G2131" t="str">
            <v>P</v>
          </cell>
          <cell r="H2131" t="str">
            <v>1524</v>
          </cell>
          <cell r="I2131">
            <v>1.0470000000000002</v>
          </cell>
          <cell r="J2131">
            <v>490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  <cell r="X2131">
            <v>0</v>
          </cell>
          <cell r="Y2131" t="str">
            <v>SHENZHEN</v>
          </cell>
        </row>
        <row r="2132">
          <cell r="B2132" t="str">
            <v>GA50053251NBN</v>
          </cell>
          <cell r="C2132" t="str">
            <v>Aerator Kit 1.5gpm Aerated Standard Male Brushed Nickel</v>
          </cell>
          <cell r="D2132" t="str">
            <v>Gerber Brass.Parts</v>
          </cell>
          <cell r="E2132" t="str">
            <v>Part/Accessory</v>
          </cell>
          <cell r="F2132" t="str">
            <v>Active</v>
          </cell>
          <cell r="G2132" t="str">
            <v>P</v>
          </cell>
          <cell r="H2132" t="str">
            <v>1524</v>
          </cell>
          <cell r="I2132">
            <v>1.2470000000000001</v>
          </cell>
          <cell r="J2132">
            <v>90</v>
          </cell>
          <cell r="K2132">
            <v>0</v>
          </cell>
          <cell r="L2132">
            <v>0</v>
          </cell>
          <cell r="M2132"/>
          <cell r="N2132"/>
          <cell r="O2132"/>
          <cell r="P2132"/>
          <cell r="Q2132"/>
          <cell r="R2132"/>
          <cell r="S2132"/>
          <cell r="T2132"/>
          <cell r="U2132"/>
          <cell r="V2132"/>
          <cell r="W2132"/>
          <cell r="X2132"/>
          <cell r="Y2132" t="str">
            <v>SHENZHEN</v>
          </cell>
        </row>
        <row r="2133">
          <cell r="B2133" t="str">
            <v>GA50084165N</v>
          </cell>
          <cell r="C2133" t="str">
            <v>Aerator Kit 1.75gpm Aerated Standard Male Chrome</v>
          </cell>
          <cell r="D2133" t="str">
            <v>Gerber Brass.Parts</v>
          </cell>
          <cell r="E2133" t="str">
            <v>Part/Accessory</v>
          </cell>
          <cell r="F2133" t="str">
            <v>Active</v>
          </cell>
          <cell r="G2133" t="str">
            <v>P</v>
          </cell>
          <cell r="H2133" t="str">
            <v>1524</v>
          </cell>
          <cell r="I2133">
            <v>0.92860999999999994</v>
          </cell>
          <cell r="J2133">
            <v>30</v>
          </cell>
          <cell r="K2133">
            <v>0</v>
          </cell>
          <cell r="L2133">
            <v>0</v>
          </cell>
          <cell r="M2133"/>
          <cell r="N2133"/>
          <cell r="O2133"/>
          <cell r="P2133"/>
          <cell r="Q2133"/>
          <cell r="R2133"/>
          <cell r="S2133"/>
          <cell r="T2133"/>
          <cell r="U2133"/>
          <cell r="V2133"/>
          <cell r="W2133"/>
          <cell r="X2133"/>
          <cell r="Y2133" t="str">
            <v>SHENZHEN</v>
          </cell>
        </row>
        <row r="2134">
          <cell r="B2134" t="str">
            <v>GA50084165NBN</v>
          </cell>
          <cell r="C2134" t="str">
            <v>Aerator Kit 1.75gpm Aerated Standard Male Brushed Nickel</v>
          </cell>
          <cell r="D2134" t="str">
            <v>Gerber Brass.Parts</v>
          </cell>
          <cell r="E2134" t="str">
            <v>Part/Accessory</v>
          </cell>
          <cell r="F2134" t="str">
            <v>Active</v>
          </cell>
          <cell r="G2134" t="str">
            <v>P</v>
          </cell>
          <cell r="H2134" t="str">
            <v>1524</v>
          </cell>
          <cell r="I2134">
            <v>1.1095199999999998</v>
          </cell>
          <cell r="J2134">
            <v>29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0</v>
          </cell>
          <cell r="P2134">
            <v>0</v>
          </cell>
          <cell r="Q2134">
            <v>0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  <cell r="X2134">
            <v>0</v>
          </cell>
          <cell r="Y2134" t="str">
            <v>SHENZHEN</v>
          </cell>
        </row>
        <row r="2135">
          <cell r="B2135" t="str">
            <v>GA50096355N</v>
          </cell>
          <cell r="C2135" t="str">
            <v>Aerator Kit 1.2gpm Aerated Junior Female Chrome</v>
          </cell>
          <cell r="D2135" t="str">
            <v>Gerber Brass.Parts</v>
          </cell>
          <cell r="E2135" t="str">
            <v>Part/Accessory</v>
          </cell>
          <cell r="F2135" t="str">
            <v>Active</v>
          </cell>
          <cell r="G2135" t="str">
            <v>P</v>
          </cell>
          <cell r="H2135" t="str">
            <v>1524</v>
          </cell>
          <cell r="I2135">
            <v>1.53</v>
          </cell>
          <cell r="J2135">
            <v>213</v>
          </cell>
          <cell r="K2135">
            <v>0</v>
          </cell>
          <cell r="L2135">
            <v>2</v>
          </cell>
          <cell r="M2135">
            <v>3</v>
          </cell>
          <cell r="N2135">
            <v>3</v>
          </cell>
          <cell r="O2135">
            <v>3</v>
          </cell>
          <cell r="P2135">
            <v>3</v>
          </cell>
          <cell r="Q2135">
            <v>3</v>
          </cell>
          <cell r="R2135">
            <v>3</v>
          </cell>
          <cell r="S2135">
            <v>3</v>
          </cell>
          <cell r="T2135">
            <v>3</v>
          </cell>
          <cell r="U2135">
            <v>3</v>
          </cell>
          <cell r="V2135">
            <v>3</v>
          </cell>
          <cell r="W2135">
            <v>3</v>
          </cell>
          <cell r="X2135">
            <v>3</v>
          </cell>
          <cell r="Y2135" t="str">
            <v>SHENZHEN</v>
          </cell>
        </row>
        <row r="2136">
          <cell r="B2136" t="str">
            <v>GA50096355NBN</v>
          </cell>
          <cell r="C2136" t="str">
            <v>Aerator Kit 1.2gpm Aerated Junior Female Brushed Nickel</v>
          </cell>
          <cell r="D2136" t="str">
            <v>Gerber Brass.Parts</v>
          </cell>
          <cell r="E2136" t="str">
            <v>Part/Accessory</v>
          </cell>
          <cell r="F2136" t="str">
            <v>Active</v>
          </cell>
          <cell r="G2136" t="str">
            <v>P</v>
          </cell>
          <cell r="H2136" t="str">
            <v>1524</v>
          </cell>
          <cell r="I2136">
            <v>1.73</v>
          </cell>
          <cell r="J2136">
            <v>798</v>
          </cell>
          <cell r="K2136">
            <v>0</v>
          </cell>
          <cell r="L2136">
            <v>0</v>
          </cell>
          <cell r="M2136"/>
          <cell r="N2136"/>
          <cell r="O2136"/>
          <cell r="P2136"/>
          <cell r="Q2136"/>
          <cell r="R2136"/>
          <cell r="S2136"/>
          <cell r="T2136"/>
          <cell r="U2136"/>
          <cell r="V2136"/>
          <cell r="W2136"/>
          <cell r="X2136"/>
          <cell r="Y2136" t="str">
            <v>SHENZHEN</v>
          </cell>
        </row>
        <row r="2137">
          <cell r="B2137" t="str">
            <v>GA50096656N</v>
          </cell>
          <cell r="C2137" t="str">
            <v>Aerator Kit 0.5gpm Aerated Standard Male Chrome</v>
          </cell>
          <cell r="D2137" t="str">
            <v>Gerber Brass.Parts</v>
          </cell>
          <cell r="E2137" t="str">
            <v>Part/Accessory</v>
          </cell>
          <cell r="F2137" t="str">
            <v>Active</v>
          </cell>
          <cell r="G2137" t="str">
            <v>P</v>
          </cell>
          <cell r="H2137" t="str">
            <v>1524</v>
          </cell>
          <cell r="I2137">
            <v>1.3201399999999999</v>
          </cell>
          <cell r="J2137">
            <v>294</v>
          </cell>
          <cell r="K2137">
            <v>0</v>
          </cell>
          <cell r="L2137">
            <v>0</v>
          </cell>
          <cell r="M2137">
            <v>1</v>
          </cell>
          <cell r="N2137">
            <v>1</v>
          </cell>
          <cell r="O2137">
            <v>1</v>
          </cell>
          <cell r="P2137">
            <v>1</v>
          </cell>
          <cell r="Q2137">
            <v>1</v>
          </cell>
          <cell r="R2137">
            <v>1</v>
          </cell>
          <cell r="S2137">
            <v>1</v>
          </cell>
          <cell r="T2137">
            <v>1</v>
          </cell>
          <cell r="U2137">
            <v>1</v>
          </cell>
          <cell r="V2137">
            <v>1</v>
          </cell>
          <cell r="W2137">
            <v>1</v>
          </cell>
          <cell r="X2137">
            <v>1</v>
          </cell>
          <cell r="Y2137" t="str">
            <v>SHENZHEN</v>
          </cell>
        </row>
        <row r="2138">
          <cell r="B2138" t="str">
            <v>GA50096656NBN</v>
          </cell>
          <cell r="C2138" t="str">
            <v>Aerator Kit 0.5gpm Aerated Standard Male Brushed Nickel</v>
          </cell>
          <cell r="D2138" t="str">
            <v>Gerber Brass.Parts</v>
          </cell>
          <cell r="E2138" t="str">
            <v>Part/Accessory</v>
          </cell>
          <cell r="F2138" t="str">
            <v>Active</v>
          </cell>
          <cell r="G2138" t="str">
            <v>P</v>
          </cell>
          <cell r="H2138" t="str">
            <v>1524</v>
          </cell>
          <cell r="I2138">
            <v>1.7428399999999999</v>
          </cell>
          <cell r="J2138">
            <v>299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0</v>
          </cell>
          <cell r="P2138">
            <v>0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  <cell r="X2138">
            <v>0</v>
          </cell>
          <cell r="Y2138" t="str">
            <v>SHENZHEN</v>
          </cell>
        </row>
        <row r="2139">
          <cell r="B2139" t="str">
            <v>GA50096661N</v>
          </cell>
          <cell r="C2139" t="str">
            <v>Aerator Kit 1.0gpm Aerated Standard Male Chrome</v>
          </cell>
          <cell r="D2139" t="str">
            <v>Gerber Brass.Parts</v>
          </cell>
          <cell r="E2139" t="str">
            <v>Part/Accessory</v>
          </cell>
          <cell r="F2139" t="str">
            <v>Active</v>
          </cell>
          <cell r="G2139" t="str">
            <v>P</v>
          </cell>
          <cell r="H2139" t="str">
            <v>1524</v>
          </cell>
          <cell r="I2139">
            <v>1.0665199999999999</v>
          </cell>
          <cell r="J2139">
            <v>488</v>
          </cell>
          <cell r="K2139">
            <v>0</v>
          </cell>
          <cell r="L2139">
            <v>40</v>
          </cell>
          <cell r="M2139">
            <v>86</v>
          </cell>
          <cell r="N2139">
            <v>111</v>
          </cell>
          <cell r="O2139">
            <v>0</v>
          </cell>
          <cell r="P2139">
            <v>0</v>
          </cell>
          <cell r="Q2139">
            <v>0</v>
          </cell>
          <cell r="R2139">
            <v>0</v>
          </cell>
          <cell r="S2139">
            <v>150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  <cell r="X2139">
            <v>150</v>
          </cell>
          <cell r="Y2139" t="str">
            <v>SHENZHEN</v>
          </cell>
        </row>
        <row r="2140">
          <cell r="B2140" t="str">
            <v>GA50096661NBN</v>
          </cell>
          <cell r="C2140" t="str">
            <v>Aerator Kit 1.0gpm Aerated Standard Male Brushed Nickel</v>
          </cell>
          <cell r="D2140" t="str">
            <v>Gerber Brass.Parts</v>
          </cell>
          <cell r="E2140" t="str">
            <v>Part/Accessory</v>
          </cell>
          <cell r="F2140" t="str">
            <v>Active</v>
          </cell>
          <cell r="G2140" t="str">
            <v>P</v>
          </cell>
          <cell r="H2140" t="str">
            <v>1524</v>
          </cell>
          <cell r="I2140">
            <v>1.4771399999999999</v>
          </cell>
          <cell r="J2140">
            <v>300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0</v>
          </cell>
          <cell r="P2140">
            <v>0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  <cell r="X2140">
            <v>0</v>
          </cell>
          <cell r="Y2140" t="str">
            <v>SHENZHEN</v>
          </cell>
        </row>
        <row r="2141">
          <cell r="B2141" t="str">
            <v>GA500966NBN</v>
          </cell>
          <cell r="C2141" t="str">
            <v>Aerator Kit 1.5gpm Aerated Standard Male Brushed Nickel</v>
          </cell>
          <cell r="D2141" t="str">
            <v>Gerber Brass.Parts</v>
          </cell>
          <cell r="E2141" t="str">
            <v>Part/Accessory</v>
          </cell>
          <cell r="F2141" t="str">
            <v>Active</v>
          </cell>
          <cell r="G2141" t="str">
            <v>P</v>
          </cell>
          <cell r="H2141" t="str">
            <v>1524</v>
          </cell>
          <cell r="I2141">
            <v>1.2170000000000001</v>
          </cell>
          <cell r="J2141">
            <v>98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  <cell r="X2141">
            <v>0</v>
          </cell>
          <cell r="Y2141" t="str">
            <v>SHENZHEN</v>
          </cell>
        </row>
        <row r="2142">
          <cell r="B2142" t="str">
            <v>GA50096965N</v>
          </cell>
          <cell r="C2142" t="str">
            <v>Aerator Kit 1.2gpm Aerated Standard Male Chrome</v>
          </cell>
          <cell r="D2142" t="str">
            <v>Gerber Brass.Parts</v>
          </cell>
          <cell r="E2142" t="str">
            <v>Part/Accessory</v>
          </cell>
          <cell r="F2142" t="str">
            <v>Active</v>
          </cell>
          <cell r="G2142" t="str">
            <v>P</v>
          </cell>
          <cell r="H2142" t="str">
            <v>1524</v>
          </cell>
          <cell r="I2142">
            <v>1.0170000000000001</v>
          </cell>
          <cell r="J2142">
            <v>62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  <cell r="X2142">
            <v>0</v>
          </cell>
          <cell r="Y2142" t="str">
            <v>SHENZHEN</v>
          </cell>
        </row>
        <row r="2143">
          <cell r="B2143" t="str">
            <v>GA50096965NBN</v>
          </cell>
          <cell r="C2143" t="str">
            <v>Aerator Kit 1.2gpm Aerated Standard Male Brushed Nickel</v>
          </cell>
          <cell r="D2143" t="str">
            <v>Gerber Brass.Parts</v>
          </cell>
          <cell r="E2143" t="str">
            <v>Part/Accessory</v>
          </cell>
          <cell r="F2143" t="str">
            <v>Active</v>
          </cell>
          <cell r="G2143" t="str">
            <v>P</v>
          </cell>
          <cell r="H2143" t="str">
            <v>1524</v>
          </cell>
          <cell r="I2143">
            <v>1.097</v>
          </cell>
          <cell r="J2143">
            <v>138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  <cell r="X2143">
            <v>0</v>
          </cell>
          <cell r="Y2143" t="str">
            <v>SHENZHEN</v>
          </cell>
        </row>
        <row r="2144">
          <cell r="B2144" t="str">
            <v>GA503000N</v>
          </cell>
          <cell r="C2144" t="str">
            <v>Side Spray 2.2gpm Chrome</v>
          </cell>
          <cell r="D2144" t="str">
            <v>Gerber Brass.Parts</v>
          </cell>
          <cell r="E2144" t="str">
            <v>Part/Accessory</v>
          </cell>
          <cell r="F2144" t="str">
            <v>Active</v>
          </cell>
          <cell r="G2144" t="str">
            <v>P</v>
          </cell>
          <cell r="H2144" t="str">
            <v>1524</v>
          </cell>
          <cell r="I2144">
            <v>2.61</v>
          </cell>
          <cell r="J2144">
            <v>41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0</v>
          </cell>
          <cell r="P2144">
            <v>0</v>
          </cell>
          <cell r="Q2144">
            <v>0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  <cell r="X2144">
            <v>0</v>
          </cell>
          <cell r="Y2144" t="str">
            <v>SHENZHEN</v>
          </cell>
        </row>
        <row r="2145">
          <cell r="B2145" t="str">
            <v>GA507047</v>
          </cell>
          <cell r="C2145" t="str">
            <v>Washerless Cartridge and Balancing Spool for Pressure Balance Tub &amp; Shower</v>
          </cell>
          <cell r="D2145" t="str">
            <v>Gerber Brass.Parts</v>
          </cell>
          <cell r="E2145" t="str">
            <v>Part/Accessory</v>
          </cell>
          <cell r="F2145" t="str">
            <v>Active</v>
          </cell>
          <cell r="G2145" t="str">
            <v>P</v>
          </cell>
          <cell r="H2145" t="str">
            <v>1524</v>
          </cell>
          <cell r="I2145">
            <v>6.3900000000000006</v>
          </cell>
          <cell r="J2145">
            <v>280</v>
          </cell>
          <cell r="K2145">
            <v>0</v>
          </cell>
          <cell r="L2145">
            <v>38</v>
          </cell>
          <cell r="M2145">
            <v>40</v>
          </cell>
          <cell r="N2145">
            <v>25</v>
          </cell>
          <cell r="O2145">
            <v>46</v>
          </cell>
          <cell r="P2145">
            <v>42</v>
          </cell>
          <cell r="Q2145">
            <v>32</v>
          </cell>
          <cell r="R2145">
            <v>36</v>
          </cell>
          <cell r="S2145">
            <v>47</v>
          </cell>
          <cell r="T2145">
            <v>25</v>
          </cell>
          <cell r="U2145">
            <v>54</v>
          </cell>
          <cell r="V2145">
            <v>47</v>
          </cell>
          <cell r="W2145">
            <v>36</v>
          </cell>
          <cell r="X2145">
            <v>44</v>
          </cell>
          <cell r="Y2145" t="str">
            <v>SHENZHEN</v>
          </cell>
        </row>
        <row r="2146">
          <cell r="B2146" t="str">
            <v>GA507978</v>
          </cell>
          <cell r="C2146" t="str">
            <v>Washerless Cartridge Assembly for 00gs313pk/314pk/315pk/317pk</v>
          </cell>
          <cell r="D2146" t="str">
            <v>Gerber Brass.Parts</v>
          </cell>
          <cell r="E2146" t="str">
            <v>Part/Accessory</v>
          </cell>
          <cell r="F2146" t="str">
            <v>Active</v>
          </cell>
          <cell r="G2146" t="str">
            <v>P</v>
          </cell>
          <cell r="H2146" t="str">
            <v>1524</v>
          </cell>
          <cell r="I2146">
            <v>5.34</v>
          </cell>
          <cell r="J2146">
            <v>774</v>
          </cell>
          <cell r="K2146">
            <v>0</v>
          </cell>
          <cell r="L2146">
            <v>368</v>
          </cell>
          <cell r="M2146">
            <v>350</v>
          </cell>
          <cell r="N2146">
            <v>350</v>
          </cell>
          <cell r="O2146">
            <v>350</v>
          </cell>
          <cell r="P2146">
            <v>350</v>
          </cell>
          <cell r="Q2146">
            <v>421</v>
          </cell>
          <cell r="R2146">
            <v>351</v>
          </cell>
          <cell r="S2146">
            <v>411</v>
          </cell>
          <cell r="T2146">
            <v>415</v>
          </cell>
          <cell r="U2146">
            <v>390</v>
          </cell>
          <cell r="V2146">
            <v>412</v>
          </cell>
          <cell r="W2146">
            <v>327</v>
          </cell>
          <cell r="X2146">
            <v>344</v>
          </cell>
          <cell r="Y2146" t="str">
            <v>SHENZHEN</v>
          </cell>
        </row>
        <row r="2147">
          <cell r="B2147" t="str">
            <v>GA510015</v>
          </cell>
          <cell r="C2147" t="str">
            <v>Treysta Ceramic Disc Cartridge</v>
          </cell>
          <cell r="D2147" t="str">
            <v>Gerber Brass.Parts</v>
          </cell>
          <cell r="E2147" t="str">
            <v>Treysta</v>
          </cell>
          <cell r="F2147" t="str">
            <v>Active</v>
          </cell>
          <cell r="G2147" t="str">
            <v>P</v>
          </cell>
          <cell r="H2147" t="str">
            <v>1524</v>
          </cell>
          <cell r="I2147">
            <v>7.78</v>
          </cell>
          <cell r="J2147">
            <v>3100</v>
          </cell>
          <cell r="K2147">
            <v>0</v>
          </cell>
          <cell r="L2147">
            <v>171</v>
          </cell>
          <cell r="M2147">
            <v>137</v>
          </cell>
          <cell r="N2147">
            <v>133</v>
          </cell>
          <cell r="O2147">
            <v>164</v>
          </cell>
          <cell r="P2147">
            <v>178</v>
          </cell>
          <cell r="Q2147">
            <v>231</v>
          </cell>
          <cell r="R2147">
            <v>287</v>
          </cell>
          <cell r="S2147">
            <v>219</v>
          </cell>
          <cell r="T2147">
            <v>230</v>
          </cell>
          <cell r="U2147">
            <v>203</v>
          </cell>
          <cell r="V2147">
            <v>280</v>
          </cell>
          <cell r="W2147">
            <v>230</v>
          </cell>
          <cell r="X2147">
            <v>239</v>
          </cell>
          <cell r="Y2147" t="str">
            <v>SHENZHEN</v>
          </cell>
        </row>
        <row r="2148">
          <cell r="B2148" t="str">
            <v>GA515111W</v>
          </cell>
          <cell r="C2148" t="str">
            <v>3/8" Replacement Supply Hose Assembly</v>
          </cell>
          <cell r="D2148" t="str">
            <v>Gerber Brass.Parts</v>
          </cell>
          <cell r="E2148" t="str">
            <v>Part/Accessory</v>
          </cell>
          <cell r="F2148" t="str">
            <v>Active</v>
          </cell>
          <cell r="G2148" t="str">
            <v>P</v>
          </cell>
          <cell r="H2148" t="str">
            <v>1524</v>
          </cell>
          <cell r="I2148">
            <v>6.2488883199999998</v>
          </cell>
          <cell r="J2148">
            <v>18</v>
          </cell>
          <cell r="K2148">
            <v>0</v>
          </cell>
          <cell r="L2148">
            <v>8</v>
          </cell>
          <cell r="M2148">
            <v>9</v>
          </cell>
          <cell r="N2148">
            <v>9</v>
          </cell>
          <cell r="O2148">
            <v>9</v>
          </cell>
          <cell r="P2148">
            <v>6</v>
          </cell>
          <cell r="Q2148">
            <v>8</v>
          </cell>
          <cell r="R2148">
            <v>7</v>
          </cell>
          <cell r="S2148">
            <v>8</v>
          </cell>
          <cell r="T2148">
            <v>7</v>
          </cell>
          <cell r="U2148">
            <v>8</v>
          </cell>
          <cell r="V2148">
            <v>8</v>
          </cell>
          <cell r="W2148">
            <v>7</v>
          </cell>
          <cell r="X2148">
            <v>8</v>
          </cell>
          <cell r="Y2148" t="str">
            <v>SHENZHEN</v>
          </cell>
        </row>
        <row r="2149">
          <cell r="B2149" t="str">
            <v>GA519101N</v>
          </cell>
          <cell r="C2149" t="str">
            <v>Flow Controller Only 0.5gpm Bubble</v>
          </cell>
          <cell r="D2149" t="str">
            <v>Gerber Brass.Parts</v>
          </cell>
          <cell r="E2149" t="str">
            <v>Part/Accessory</v>
          </cell>
          <cell r="F2149" t="str">
            <v>Active</v>
          </cell>
          <cell r="G2149" t="str">
            <v>P</v>
          </cell>
          <cell r="H2149" t="str">
            <v>1524</v>
          </cell>
          <cell r="I2149">
            <v>0.94000000000000006</v>
          </cell>
          <cell r="J2149">
            <v>3412</v>
          </cell>
          <cell r="K2149">
            <v>0</v>
          </cell>
          <cell r="L2149">
            <v>0</v>
          </cell>
          <cell r="M2149"/>
          <cell r="N2149"/>
          <cell r="O2149"/>
          <cell r="P2149"/>
          <cell r="Q2149"/>
          <cell r="R2149"/>
          <cell r="S2149"/>
          <cell r="T2149"/>
          <cell r="U2149"/>
          <cell r="V2149"/>
          <cell r="W2149"/>
          <cell r="X2149"/>
          <cell r="Y2149" t="str">
            <v>SHENZHEN</v>
          </cell>
        </row>
        <row r="2150">
          <cell r="B2150" t="str">
            <v>GA519102N</v>
          </cell>
          <cell r="C2150" t="str">
            <v>Flow Controller Only 1.0gpm Bubble</v>
          </cell>
          <cell r="D2150" t="str">
            <v>Gerber Brass.Parts</v>
          </cell>
          <cell r="E2150" t="str">
            <v>Part/Accessory</v>
          </cell>
          <cell r="F2150" t="str">
            <v>Active</v>
          </cell>
          <cell r="G2150" t="str">
            <v>P</v>
          </cell>
          <cell r="H2150" t="str">
            <v>1524</v>
          </cell>
          <cell r="I2150">
            <v>0.86799999999999999</v>
          </cell>
          <cell r="J2150">
            <v>118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0</v>
          </cell>
          <cell r="P2150">
            <v>0</v>
          </cell>
          <cell r="Q2150">
            <v>0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  <cell r="X2150">
            <v>0</v>
          </cell>
          <cell r="Y2150" t="str">
            <v>SHENZHEN</v>
          </cell>
        </row>
        <row r="2151">
          <cell r="B2151" t="str">
            <v>GA519254N</v>
          </cell>
          <cell r="C2151" t="str">
            <v>Flow Controller Only 1.5gpm Bubble</v>
          </cell>
          <cell r="D2151" t="str">
            <v>Gerber Brass.Parts</v>
          </cell>
          <cell r="E2151" t="str">
            <v>Part/Accessory</v>
          </cell>
          <cell r="F2151" t="str">
            <v>Active</v>
          </cell>
          <cell r="G2151" t="str">
            <v>P</v>
          </cell>
          <cell r="H2151" t="str">
            <v>1524</v>
          </cell>
          <cell r="I2151">
            <v>0.86799999999999999</v>
          </cell>
          <cell r="J2151">
            <v>162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0</v>
          </cell>
          <cell r="P2151">
            <v>0</v>
          </cell>
          <cell r="Q2151">
            <v>0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X2151">
            <v>0</v>
          </cell>
          <cell r="Y2151" t="str">
            <v>SHENZHEN</v>
          </cell>
        </row>
        <row r="2152">
          <cell r="B2152" t="str">
            <v>GA52316755N</v>
          </cell>
          <cell r="C2152" t="str">
            <v>Opulence Pull Out Spray Head with Check Valve 1.5gpm Chrome</v>
          </cell>
          <cell r="D2152" t="str">
            <v>Gerber Brass.Parts</v>
          </cell>
          <cell r="E2152" t="str">
            <v>Opulence</v>
          </cell>
          <cell r="F2152" t="str">
            <v>Active</v>
          </cell>
          <cell r="G2152" t="str">
            <v>P</v>
          </cell>
          <cell r="H2152" t="str">
            <v>1524</v>
          </cell>
          <cell r="I2152">
            <v>8.9571992700000003</v>
          </cell>
          <cell r="J2152">
            <v>149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  <cell r="X2152">
            <v>0</v>
          </cell>
          <cell r="Y2152" t="str">
            <v>SHENZHEN</v>
          </cell>
        </row>
        <row r="2153">
          <cell r="B2153" t="str">
            <v>GA52316755NBN</v>
          </cell>
          <cell r="C2153" t="str">
            <v>Opulence Pull Out Spray Head with Check Valve 1.5gpm Brushed Nickel</v>
          </cell>
          <cell r="D2153" t="str">
            <v>Gerber Brass.Parts</v>
          </cell>
          <cell r="E2153" t="str">
            <v>Opulence</v>
          </cell>
          <cell r="F2153" t="str">
            <v>Active</v>
          </cell>
          <cell r="G2153" t="str">
            <v>P</v>
          </cell>
          <cell r="H2153" t="str">
            <v>1524</v>
          </cell>
          <cell r="I2153">
            <v>9.6849333899999994</v>
          </cell>
          <cell r="J2153">
            <v>150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  <cell r="X2153">
            <v>0</v>
          </cell>
          <cell r="Y2153" t="str">
            <v>SHENZHEN</v>
          </cell>
        </row>
        <row r="2154">
          <cell r="B2154" t="str">
            <v>GA52316755NBS</v>
          </cell>
          <cell r="C2154" t="str">
            <v>Opulence Pull Out Spray Head with Check Valve 1.5gpm Satin Black</v>
          </cell>
          <cell r="D2154" t="str">
            <v>Gerber Brass.Parts</v>
          </cell>
          <cell r="E2154" t="str">
            <v>Opulence</v>
          </cell>
          <cell r="F2154" t="str">
            <v>Active</v>
          </cell>
          <cell r="G2154" t="str">
            <v>P</v>
          </cell>
          <cell r="H2154" t="str">
            <v>1524</v>
          </cell>
          <cell r="I2154">
            <v>11.96851287</v>
          </cell>
          <cell r="J2154">
            <v>150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0</v>
          </cell>
          <cell r="Q2154">
            <v>0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  <cell r="X2154">
            <v>0</v>
          </cell>
          <cell r="Y2154" t="str">
            <v>SHENZHEN</v>
          </cell>
        </row>
        <row r="2155">
          <cell r="B2155" t="str">
            <v>GA52326990N</v>
          </cell>
          <cell r="C2155" t="str">
            <v>Daylene Pull-Down Spray Head 1.75gpm Aeration/2.2gpm Spray Chrome</v>
          </cell>
          <cell r="D2155" t="str">
            <v>Gerber Brass.Parts</v>
          </cell>
          <cell r="E2155" t="str">
            <v>Daylene</v>
          </cell>
          <cell r="F2155" t="str">
            <v>Active</v>
          </cell>
          <cell r="G2155" t="str">
            <v>P</v>
          </cell>
          <cell r="H2155" t="str">
            <v>1524</v>
          </cell>
          <cell r="I2155">
            <v>7.01</v>
          </cell>
          <cell r="J2155">
            <v>61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  <cell r="R2155">
            <v>0</v>
          </cell>
          <cell r="S2155">
            <v>0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  <cell r="X2155">
            <v>0</v>
          </cell>
          <cell r="Y2155" t="str">
            <v>SHENZHEN</v>
          </cell>
        </row>
        <row r="2156">
          <cell r="B2156" t="str">
            <v>GA52326990NBN</v>
          </cell>
          <cell r="C2156" t="str">
            <v>Daylene Pull-Down Spray Head 1.75gpm Aeration/2.2gpm Spray Brushed Nickel</v>
          </cell>
          <cell r="D2156" t="str">
            <v>Gerber Brass.Parts</v>
          </cell>
          <cell r="E2156" t="str">
            <v>Daylene</v>
          </cell>
          <cell r="F2156" t="str">
            <v>Active</v>
          </cell>
          <cell r="G2156" t="str">
            <v>P</v>
          </cell>
          <cell r="H2156" t="str">
            <v>1524</v>
          </cell>
          <cell r="I2156">
            <v>7.68</v>
          </cell>
          <cell r="J2156">
            <v>30</v>
          </cell>
          <cell r="K2156">
            <v>0</v>
          </cell>
          <cell r="L2156">
            <v>7</v>
          </cell>
          <cell r="M2156">
            <v>6</v>
          </cell>
          <cell r="N2156">
            <v>6</v>
          </cell>
          <cell r="O2156">
            <v>6</v>
          </cell>
          <cell r="P2156">
            <v>6</v>
          </cell>
          <cell r="Q2156">
            <v>6</v>
          </cell>
          <cell r="R2156">
            <v>6</v>
          </cell>
          <cell r="S2156">
            <v>6</v>
          </cell>
          <cell r="T2156">
            <v>6</v>
          </cell>
          <cell r="U2156">
            <v>6</v>
          </cell>
          <cell r="V2156">
            <v>7</v>
          </cell>
          <cell r="W2156">
            <v>6</v>
          </cell>
          <cell r="X2156">
            <v>6</v>
          </cell>
          <cell r="Y2156" t="str">
            <v>SHENZHEN</v>
          </cell>
        </row>
        <row r="2157">
          <cell r="B2157" t="str">
            <v>GA52342560N</v>
          </cell>
          <cell r="C2157" t="str">
            <v>Parma Pull-Out Spray Head 1.5gpm Aeration/ Spray Chrome</v>
          </cell>
          <cell r="D2157" t="str">
            <v>Gerber Brass.Parts</v>
          </cell>
          <cell r="E2157" t="str">
            <v>Parma</v>
          </cell>
          <cell r="F2157" t="str">
            <v>Active</v>
          </cell>
          <cell r="G2157" t="str">
            <v>P</v>
          </cell>
          <cell r="H2157" t="str">
            <v>1524</v>
          </cell>
          <cell r="I2157">
            <v>6.5309460599999998</v>
          </cell>
          <cell r="J2157">
            <v>149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  <cell r="O2157">
            <v>0</v>
          </cell>
          <cell r="P2157">
            <v>0</v>
          </cell>
          <cell r="Q2157">
            <v>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  <cell r="X2157">
            <v>0</v>
          </cell>
          <cell r="Y2157" t="str">
            <v>SHENZHEN</v>
          </cell>
        </row>
        <row r="2158">
          <cell r="B2158" t="str">
            <v>GA52342560NBN</v>
          </cell>
          <cell r="C2158" t="str">
            <v>Parma Pull-Out Spray Head 1.5gpm Aeration/ Spray Brushed Nickel</v>
          </cell>
          <cell r="D2158" t="str">
            <v>Gerber Brass.Parts</v>
          </cell>
          <cell r="E2158" t="str">
            <v>Parma</v>
          </cell>
          <cell r="F2158" t="str">
            <v>Active</v>
          </cell>
          <cell r="G2158" t="str">
            <v>P</v>
          </cell>
          <cell r="H2158" t="str">
            <v>1524</v>
          </cell>
          <cell r="I2158">
            <v>6.7818888600000005</v>
          </cell>
          <cell r="J2158">
            <v>150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  <cell r="O2158">
            <v>0</v>
          </cell>
          <cell r="P2158">
            <v>0</v>
          </cell>
          <cell r="Q2158">
            <v>0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0</v>
          </cell>
          <cell r="X2158">
            <v>0</v>
          </cell>
          <cell r="Y2158" t="str">
            <v>SHENZHEN</v>
          </cell>
        </row>
        <row r="2159">
          <cell r="B2159" t="str">
            <v>GA52342560NBS</v>
          </cell>
          <cell r="C2159" t="str">
            <v>Parma Pull-Out Spray Head 1.5gpm Aeration/ Spray Satin Black</v>
          </cell>
          <cell r="D2159" t="str">
            <v>Gerber Brass.Parts</v>
          </cell>
          <cell r="E2159" t="str">
            <v>Parma</v>
          </cell>
          <cell r="F2159" t="str">
            <v>Active</v>
          </cell>
          <cell r="G2159" t="str">
            <v>P</v>
          </cell>
          <cell r="H2159" t="str">
            <v>1524</v>
          </cell>
          <cell r="I2159">
            <v>8.3753756399999997</v>
          </cell>
          <cell r="J2159">
            <v>150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0</v>
          </cell>
          <cell r="X2159">
            <v>0</v>
          </cell>
          <cell r="Y2159" t="str">
            <v>SHENZHEN</v>
          </cell>
        </row>
        <row r="2160">
          <cell r="B2160" t="str">
            <v>GA52344160N</v>
          </cell>
          <cell r="C2160" t="str">
            <v>Parma Pre-Rinse Spray Head with Check Valve 1.5gpm Spray Chrome</v>
          </cell>
          <cell r="D2160" t="str">
            <v>Gerber Brass.Parts</v>
          </cell>
          <cell r="E2160" t="str">
            <v>Parma</v>
          </cell>
          <cell r="F2160" t="str">
            <v>Active</v>
          </cell>
          <cell r="G2160" t="str">
            <v>P</v>
          </cell>
          <cell r="H2160" t="str">
            <v>1524</v>
          </cell>
          <cell r="I2160">
            <v>6.9132940500000002</v>
          </cell>
          <cell r="J2160">
            <v>128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  <cell r="O2160">
            <v>0</v>
          </cell>
          <cell r="P2160">
            <v>0</v>
          </cell>
          <cell r="Q2160">
            <v>0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0</v>
          </cell>
          <cell r="W2160">
            <v>0</v>
          </cell>
          <cell r="X2160">
            <v>0</v>
          </cell>
          <cell r="Y2160" t="str">
            <v>SHENZHEN</v>
          </cell>
        </row>
        <row r="2161">
          <cell r="B2161" t="str">
            <v>GA52344160NBB</v>
          </cell>
          <cell r="C2161" t="str">
            <v>Parma Pre-Rinse Spray Head with Check Valve 1.5gpm Aeration/Spray Brushed Bronze</v>
          </cell>
          <cell r="D2161" t="str">
            <v>Gerber Brass.Parts</v>
          </cell>
          <cell r="E2161" t="str">
            <v>Parma</v>
          </cell>
          <cell r="F2161" t="str">
            <v>Active</v>
          </cell>
          <cell r="G2161" t="str">
            <v>P</v>
          </cell>
          <cell r="H2161" t="str">
            <v>1524</v>
          </cell>
          <cell r="I2161">
            <v>9.3963491700000006</v>
          </cell>
          <cell r="J2161">
            <v>148</v>
          </cell>
          <cell r="K2161">
            <v>0</v>
          </cell>
          <cell r="L2161">
            <v>0</v>
          </cell>
          <cell r="M2161">
            <v>1</v>
          </cell>
          <cell r="N2161">
            <v>1</v>
          </cell>
          <cell r="O2161">
            <v>1</v>
          </cell>
          <cell r="P2161">
            <v>1</v>
          </cell>
          <cell r="Q2161">
            <v>1</v>
          </cell>
          <cell r="R2161">
            <v>1</v>
          </cell>
          <cell r="S2161">
            <v>1</v>
          </cell>
          <cell r="T2161">
            <v>1</v>
          </cell>
          <cell r="U2161">
            <v>1</v>
          </cell>
          <cell r="V2161">
            <v>1</v>
          </cell>
          <cell r="W2161">
            <v>1</v>
          </cell>
          <cell r="X2161">
            <v>1</v>
          </cell>
          <cell r="Y2161" t="str">
            <v>SHENZHEN</v>
          </cell>
        </row>
        <row r="2162">
          <cell r="B2162" t="str">
            <v>GA52344160NBN</v>
          </cell>
          <cell r="C2162" t="str">
            <v>Parma Pre-Rinse Spray Head with Check Valve 1.5gpm Spray Brushed Nickel</v>
          </cell>
          <cell r="D2162" t="str">
            <v>Gerber Brass.Parts</v>
          </cell>
          <cell r="E2162" t="str">
            <v>Parma</v>
          </cell>
          <cell r="F2162" t="str">
            <v>Active</v>
          </cell>
          <cell r="G2162" t="str">
            <v>P</v>
          </cell>
          <cell r="H2162" t="str">
            <v>1524</v>
          </cell>
          <cell r="I2162">
            <v>7.5281039100000005</v>
          </cell>
          <cell r="J2162">
            <v>131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1</v>
          </cell>
          <cell r="P2162">
            <v>1</v>
          </cell>
          <cell r="Q2162">
            <v>1</v>
          </cell>
          <cell r="R2162">
            <v>0</v>
          </cell>
          <cell r="S2162">
            <v>1</v>
          </cell>
          <cell r="T2162">
            <v>1</v>
          </cell>
          <cell r="U2162">
            <v>1</v>
          </cell>
          <cell r="V2162">
            <v>1</v>
          </cell>
          <cell r="W2162">
            <v>0</v>
          </cell>
          <cell r="X2162">
            <v>1</v>
          </cell>
          <cell r="Y2162" t="str">
            <v>SHENZHEN</v>
          </cell>
        </row>
        <row r="2163">
          <cell r="B2163" t="str">
            <v>GA52344190NBB</v>
          </cell>
          <cell r="C2163" t="str">
            <v>Parma Pre-Rinse Spray Head with Check Valve 1.75gpm Aeration / 2.2gpm Spray Brushed Bronze</v>
          </cell>
          <cell r="D2163" t="str">
            <v>Gerber Brass.Parts</v>
          </cell>
          <cell r="E2163" t="str">
            <v>Parma</v>
          </cell>
          <cell r="F2163" t="str">
            <v>Active</v>
          </cell>
          <cell r="G2163" t="str">
            <v>P</v>
          </cell>
          <cell r="H2163" t="str">
            <v>1524</v>
          </cell>
          <cell r="I2163">
            <v>9.0588549900000004</v>
          </cell>
          <cell r="J2163">
            <v>146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0</v>
          </cell>
          <cell r="W2163">
            <v>0</v>
          </cell>
          <cell r="X2163">
            <v>0</v>
          </cell>
          <cell r="Y2163" t="str">
            <v>SHENZHEN</v>
          </cell>
        </row>
        <row r="2164">
          <cell r="B2164" t="str">
            <v>GA52383760N</v>
          </cell>
          <cell r="C2164" t="str">
            <v>Antioch Pull-Out Spray Head 1.5gpm Aeration / Spray Chrome</v>
          </cell>
          <cell r="D2164" t="str">
            <v>Gerber Brass.Parts</v>
          </cell>
          <cell r="E2164" t="str">
            <v>Antioch</v>
          </cell>
          <cell r="F2164" t="str">
            <v>Active</v>
          </cell>
          <cell r="G2164" t="str">
            <v>P</v>
          </cell>
          <cell r="H2164" t="str">
            <v>1524</v>
          </cell>
          <cell r="I2164">
            <v>8.8807575300000003</v>
          </cell>
          <cell r="J2164">
            <v>266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0</v>
          </cell>
          <cell r="W2164">
            <v>0</v>
          </cell>
          <cell r="X2164">
            <v>0</v>
          </cell>
          <cell r="Y2164" t="str">
            <v>SHENZHEN</v>
          </cell>
        </row>
        <row r="2165">
          <cell r="B2165" t="str">
            <v>GA52383760NBN</v>
          </cell>
          <cell r="C2165" t="str">
            <v>Antioch Pull-Out Spray Head 1.5gpm Aeration / Spray Brushed Nickel</v>
          </cell>
          <cell r="D2165" t="str">
            <v>Gerber Brass.Parts</v>
          </cell>
          <cell r="E2165" t="str">
            <v>Antioch</v>
          </cell>
          <cell r="F2165" t="str">
            <v>Active</v>
          </cell>
          <cell r="G2165" t="str">
            <v>P</v>
          </cell>
          <cell r="H2165" t="str">
            <v>1524</v>
          </cell>
          <cell r="I2165">
            <v>9.9849058500000005</v>
          </cell>
          <cell r="J2165">
            <v>147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  <cell r="O2165">
            <v>0</v>
          </cell>
          <cell r="P2165">
            <v>0</v>
          </cell>
          <cell r="Q2165">
            <v>0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0</v>
          </cell>
          <cell r="W2165">
            <v>0</v>
          </cell>
          <cell r="X2165">
            <v>0</v>
          </cell>
          <cell r="Y2165" t="str">
            <v>SHENZHEN</v>
          </cell>
        </row>
        <row r="2166">
          <cell r="B2166" t="str">
            <v>GA52802155NBS</v>
          </cell>
          <cell r="C2166" t="str">
            <v>Pull-Out Spray Head for Mid-Town 1.75gpm Satin Black</v>
          </cell>
          <cell r="D2166" t="str">
            <v>Gerber Brass.Parts</v>
          </cell>
          <cell r="E2166" t="str">
            <v>Part/Accessory</v>
          </cell>
          <cell r="F2166" t="str">
            <v>Active</v>
          </cell>
          <cell r="G2166" t="str">
            <v>P</v>
          </cell>
          <cell r="H2166" t="str">
            <v>1524</v>
          </cell>
          <cell r="I2166">
            <v>8.5556907899999999</v>
          </cell>
          <cell r="J2166">
            <v>135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0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0</v>
          </cell>
          <cell r="X2166">
            <v>0</v>
          </cell>
          <cell r="Y2166" t="str">
            <v>SHENZHEN</v>
          </cell>
        </row>
        <row r="2167">
          <cell r="B2167" t="str">
            <v>GA52802165NBS</v>
          </cell>
          <cell r="C2167" t="str">
            <v>Mid-Town Pull-Out Spray Head 1.5gpm Satin Black</v>
          </cell>
          <cell r="D2167" t="str">
            <v>Gerber Brass.Parts</v>
          </cell>
          <cell r="E2167" t="str">
            <v>Mid-Town</v>
          </cell>
          <cell r="F2167" t="str">
            <v>Active</v>
          </cell>
          <cell r="G2167" t="str">
            <v>P</v>
          </cell>
          <cell r="H2167" t="str">
            <v>1524</v>
          </cell>
          <cell r="I2167">
            <v>8.7188036100000001</v>
          </cell>
          <cell r="J2167">
            <v>149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0</v>
          </cell>
          <cell r="W2167">
            <v>0</v>
          </cell>
          <cell r="X2167">
            <v>0</v>
          </cell>
          <cell r="Y2167" t="str">
            <v>SHENZHEN</v>
          </cell>
        </row>
        <row r="2168">
          <cell r="B2168" t="str">
            <v>GA52802350N</v>
          </cell>
          <cell r="C2168" t="str">
            <v>Pull-Down Spray Head for Parma Faucet 1.5gpm Chrome</v>
          </cell>
          <cell r="D2168" t="str">
            <v>Gerber Brass.Parts</v>
          </cell>
          <cell r="E2168" t="str">
            <v>Parma</v>
          </cell>
          <cell r="F2168" t="str">
            <v>Active</v>
          </cell>
          <cell r="G2168" t="str">
            <v>P</v>
          </cell>
          <cell r="H2168" t="str">
            <v>1524</v>
          </cell>
          <cell r="I2168">
            <v>3.3737699999999999</v>
          </cell>
          <cell r="J2168">
            <v>444</v>
          </cell>
          <cell r="K2168">
            <v>0</v>
          </cell>
          <cell r="L2168">
            <v>0</v>
          </cell>
          <cell r="M2168">
            <v>1</v>
          </cell>
          <cell r="N2168">
            <v>6</v>
          </cell>
          <cell r="O2168">
            <v>8</v>
          </cell>
          <cell r="P2168">
            <v>1</v>
          </cell>
          <cell r="Q2168">
            <v>3</v>
          </cell>
          <cell r="R2168">
            <v>4</v>
          </cell>
          <cell r="S2168">
            <v>5</v>
          </cell>
          <cell r="T2168">
            <v>2</v>
          </cell>
          <cell r="U2168">
            <v>1</v>
          </cell>
          <cell r="V2168">
            <v>3</v>
          </cell>
          <cell r="W2168">
            <v>3</v>
          </cell>
          <cell r="X2168">
            <v>1</v>
          </cell>
          <cell r="Y2168" t="str">
            <v>SHENZHEN</v>
          </cell>
        </row>
        <row r="2169">
          <cell r="B2169" t="str">
            <v>GA52802350NBB</v>
          </cell>
          <cell r="C2169" t="str">
            <v>Parma Pull-Down Spray Head Faucet 1.5gpm Brushed Bronze</v>
          </cell>
          <cell r="D2169" t="str">
            <v>Gerber Brass.Parts</v>
          </cell>
          <cell r="E2169" t="str">
            <v>Parma</v>
          </cell>
          <cell r="F2169" t="str">
            <v>Active</v>
          </cell>
          <cell r="G2169" t="str">
            <v>P</v>
          </cell>
          <cell r="H2169" t="str">
            <v>1524</v>
          </cell>
          <cell r="I2169">
            <v>5.5975694599999999</v>
          </cell>
          <cell r="J2169">
            <v>150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</v>
          </cell>
          <cell r="Q2169">
            <v>0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0</v>
          </cell>
          <cell r="X2169">
            <v>0</v>
          </cell>
          <cell r="Y2169" t="str">
            <v>SHENZHEN</v>
          </cell>
        </row>
        <row r="2170">
          <cell r="B2170" t="str">
            <v>GA52802350NBN</v>
          </cell>
          <cell r="C2170" t="str">
            <v>Pull-Down Spray Head for Parma Faucet 1.5gpm Brushed Nickel</v>
          </cell>
          <cell r="D2170" t="str">
            <v>Gerber Brass.Parts</v>
          </cell>
          <cell r="E2170" t="str">
            <v>Parma</v>
          </cell>
          <cell r="F2170" t="str">
            <v>Active</v>
          </cell>
          <cell r="G2170" t="str">
            <v>P</v>
          </cell>
          <cell r="H2170" t="str">
            <v>1524</v>
          </cell>
          <cell r="I2170">
            <v>3.64981</v>
          </cell>
          <cell r="J2170">
            <v>300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  <cell r="R2170">
            <v>0</v>
          </cell>
          <cell r="S2170">
            <v>0</v>
          </cell>
          <cell r="T2170">
            <v>0</v>
          </cell>
          <cell r="U2170">
            <v>0</v>
          </cell>
          <cell r="V2170">
            <v>0</v>
          </cell>
          <cell r="W2170">
            <v>0</v>
          </cell>
          <cell r="X2170">
            <v>0</v>
          </cell>
          <cell r="Y2170" t="str">
            <v>SHENZHEN</v>
          </cell>
        </row>
        <row r="2171">
          <cell r="B2171" t="str">
            <v>GA52802350NBS</v>
          </cell>
          <cell r="C2171" t="str">
            <v>Parma Pull-Down Spray Head Faucet 1.5gpm Satin Black</v>
          </cell>
          <cell r="D2171" t="str">
            <v>Gerber Brass.Parts</v>
          </cell>
          <cell r="E2171" t="str">
            <v>Parma</v>
          </cell>
          <cell r="F2171" t="str">
            <v>Active</v>
          </cell>
          <cell r="G2171" t="str">
            <v>P</v>
          </cell>
          <cell r="H2171" t="str">
            <v>1524</v>
          </cell>
          <cell r="I2171">
            <v>5.24624954</v>
          </cell>
          <cell r="J2171">
            <v>117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0</v>
          </cell>
          <cell r="W2171">
            <v>0</v>
          </cell>
          <cell r="X2171">
            <v>0</v>
          </cell>
          <cell r="Y2171" t="str">
            <v>SHENZHEN</v>
          </cell>
        </row>
        <row r="2172">
          <cell r="B2172" t="str">
            <v>GA52802354NBB</v>
          </cell>
          <cell r="C2172" t="str">
            <v>Pull-Down Spray Head for Parma Faucet 1.75gpm Brushed Bronze</v>
          </cell>
          <cell r="D2172" t="str">
            <v>Gerber Brass.Parts</v>
          </cell>
          <cell r="E2172" t="str">
            <v>Part/Accessory</v>
          </cell>
          <cell r="F2172" t="str">
            <v>Active</v>
          </cell>
          <cell r="G2172" t="str">
            <v>P</v>
          </cell>
          <cell r="H2172" t="str">
            <v>1524</v>
          </cell>
          <cell r="I2172">
            <v>5.6352108799999998</v>
          </cell>
          <cell r="J2172">
            <v>144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1</v>
          </cell>
          <cell r="P2172">
            <v>1</v>
          </cell>
          <cell r="Q2172">
            <v>1</v>
          </cell>
          <cell r="R2172">
            <v>0</v>
          </cell>
          <cell r="S2172">
            <v>1</v>
          </cell>
          <cell r="T2172">
            <v>1</v>
          </cell>
          <cell r="U2172">
            <v>1</v>
          </cell>
          <cell r="V2172">
            <v>1</v>
          </cell>
          <cell r="W2172">
            <v>0</v>
          </cell>
          <cell r="X2172">
            <v>1</v>
          </cell>
          <cell r="Y2172" t="str">
            <v>SHENZHEN</v>
          </cell>
        </row>
        <row r="2173">
          <cell r="B2173" t="str">
            <v>GA52802354NBS</v>
          </cell>
          <cell r="C2173" t="str">
            <v>Pull-Down Spray Head for Parma Faucet 1.75gpm Satin Black</v>
          </cell>
          <cell r="D2173" t="str">
            <v>Gerber Brass.Parts</v>
          </cell>
          <cell r="E2173" t="str">
            <v>Part/Accessory</v>
          </cell>
          <cell r="F2173" t="str">
            <v>Active</v>
          </cell>
          <cell r="G2173" t="str">
            <v>P</v>
          </cell>
          <cell r="H2173" t="str">
            <v>1524</v>
          </cell>
          <cell r="I2173">
            <v>5.24624954</v>
          </cell>
          <cell r="J2173">
            <v>124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0</v>
          </cell>
          <cell r="P2173">
            <v>0</v>
          </cell>
          <cell r="Q2173">
            <v>0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0</v>
          </cell>
          <cell r="W2173">
            <v>0</v>
          </cell>
          <cell r="X2173">
            <v>0</v>
          </cell>
          <cell r="Y2173" t="str">
            <v>SHENZHEN</v>
          </cell>
        </row>
        <row r="2174">
          <cell r="B2174" t="str">
            <v>GA540440</v>
          </cell>
          <cell r="C2174" t="str">
            <v>Main Body Assembly</v>
          </cell>
          <cell r="D2174" t="str">
            <v>Gerber Brass.Parts</v>
          </cell>
          <cell r="E2174" t="str">
            <v>Part/Accessory</v>
          </cell>
          <cell r="F2174" t="str">
            <v>Active</v>
          </cell>
          <cell r="G2174" t="str">
            <v>P</v>
          </cell>
          <cell r="H2174" t="str">
            <v>1524</v>
          </cell>
          <cell r="I2174">
            <v>3.931</v>
          </cell>
          <cell r="J2174">
            <v>48</v>
          </cell>
          <cell r="K2174">
            <v>0</v>
          </cell>
          <cell r="L2174">
            <v>0</v>
          </cell>
          <cell r="M2174"/>
          <cell r="N2174"/>
          <cell r="O2174"/>
          <cell r="P2174"/>
          <cell r="Q2174"/>
          <cell r="R2174"/>
          <cell r="S2174"/>
          <cell r="T2174"/>
          <cell r="U2174"/>
          <cell r="V2174"/>
          <cell r="W2174"/>
          <cell r="X2174"/>
          <cell r="Y2174" t="str">
            <v>SHENZHEN</v>
          </cell>
        </row>
        <row r="2175">
          <cell r="B2175" t="str">
            <v>GA56800560N</v>
          </cell>
          <cell r="C2175" t="str">
            <v>Pull-Down Spray Head w/Check Valve 1.5gpm Chrome</v>
          </cell>
          <cell r="D2175" t="str">
            <v>Gerber Brass.Parts</v>
          </cell>
          <cell r="E2175" t="str">
            <v>Part/Accessory</v>
          </cell>
          <cell r="F2175" t="str">
            <v>Active</v>
          </cell>
          <cell r="G2175" t="str">
            <v>P</v>
          </cell>
          <cell r="H2175" t="str">
            <v>1524</v>
          </cell>
          <cell r="I2175">
            <v>5.5442574899999997</v>
          </cell>
          <cell r="J2175">
            <v>279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0</v>
          </cell>
          <cell r="P2175">
            <v>0</v>
          </cell>
          <cell r="Q2175">
            <v>0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0</v>
          </cell>
          <cell r="W2175">
            <v>0</v>
          </cell>
          <cell r="X2175">
            <v>0</v>
          </cell>
          <cell r="Y2175" t="str">
            <v>SHENZHEN</v>
          </cell>
        </row>
        <row r="2176">
          <cell r="B2176" t="str">
            <v>GA56800560NBN</v>
          </cell>
          <cell r="C2176" t="str">
            <v>Pull-Down Spray Head w/Check Valve 1.5gpm Brushed Nickel</v>
          </cell>
          <cell r="D2176" t="str">
            <v>Gerber Brass.Parts</v>
          </cell>
          <cell r="E2176" t="str">
            <v>Part/Accessory</v>
          </cell>
          <cell r="F2176" t="str">
            <v>Active</v>
          </cell>
          <cell r="G2176" t="str">
            <v>P</v>
          </cell>
          <cell r="H2176" t="str">
            <v>1524</v>
          </cell>
          <cell r="I2176">
            <v>6.25944447</v>
          </cell>
          <cell r="J2176">
            <v>146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0</v>
          </cell>
          <cell r="P2176">
            <v>0</v>
          </cell>
          <cell r="Q2176">
            <v>0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0</v>
          </cell>
          <cell r="W2176">
            <v>0</v>
          </cell>
          <cell r="X2176">
            <v>0</v>
          </cell>
          <cell r="Y2176" t="str">
            <v>SHENZHEN</v>
          </cell>
        </row>
        <row r="2177">
          <cell r="B2177" t="str">
            <v>GA56800560NBS</v>
          </cell>
          <cell r="C2177" t="str">
            <v>Pull-Down Spray Head w/Check Valve 1.5gpm Satin Black</v>
          </cell>
          <cell r="D2177" t="str">
            <v>Gerber Brass.Parts</v>
          </cell>
          <cell r="E2177" t="str">
            <v>Part/Accessory</v>
          </cell>
          <cell r="F2177" t="str">
            <v>Active</v>
          </cell>
          <cell r="G2177" t="str">
            <v>P</v>
          </cell>
          <cell r="H2177" t="str">
            <v>1524</v>
          </cell>
          <cell r="I2177">
            <v>7.20047997</v>
          </cell>
          <cell r="J2177">
            <v>144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0</v>
          </cell>
          <cell r="P2177">
            <v>0</v>
          </cell>
          <cell r="Q2177">
            <v>0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0</v>
          </cell>
          <cell r="W2177">
            <v>0</v>
          </cell>
          <cell r="X2177">
            <v>0</v>
          </cell>
          <cell r="Y2177" t="str">
            <v>SHENZHEN</v>
          </cell>
        </row>
        <row r="2178">
          <cell r="B2178" t="str">
            <v>GA568005N</v>
          </cell>
          <cell r="C2178" t="str">
            <v>Pull-Down Spray Head w/Check Valve 1.75gpm Chrome</v>
          </cell>
          <cell r="D2178" t="str">
            <v>Gerber Brass.Parts</v>
          </cell>
          <cell r="E2178" t="str">
            <v>Part/Accessory</v>
          </cell>
          <cell r="F2178" t="str">
            <v>Active</v>
          </cell>
          <cell r="G2178" t="str">
            <v>P</v>
          </cell>
          <cell r="H2178" t="str">
            <v>1524</v>
          </cell>
          <cell r="I2178">
            <v>5.4815217900000004</v>
          </cell>
          <cell r="J2178">
            <v>113</v>
          </cell>
          <cell r="K2178">
            <v>0</v>
          </cell>
          <cell r="L2178">
            <v>3</v>
          </cell>
          <cell r="M2178">
            <v>3</v>
          </cell>
          <cell r="N2178">
            <v>2</v>
          </cell>
          <cell r="O2178">
            <v>3</v>
          </cell>
          <cell r="P2178">
            <v>3</v>
          </cell>
          <cell r="Q2178">
            <v>3</v>
          </cell>
          <cell r="R2178">
            <v>3</v>
          </cell>
          <cell r="S2178">
            <v>3</v>
          </cell>
          <cell r="T2178">
            <v>3</v>
          </cell>
          <cell r="U2178">
            <v>3</v>
          </cell>
          <cell r="V2178">
            <v>3</v>
          </cell>
          <cell r="W2178">
            <v>3</v>
          </cell>
          <cell r="X2178">
            <v>3</v>
          </cell>
          <cell r="Y2178" t="str">
            <v>SHENZHEN</v>
          </cell>
        </row>
        <row r="2179">
          <cell r="B2179" t="str">
            <v>GA568005NBN</v>
          </cell>
          <cell r="C2179" t="str">
            <v>Pull-Down Spray Head w/Check Valve 1.75gpm Brushed Nickel</v>
          </cell>
          <cell r="D2179" t="str">
            <v>Gerber Brass.Parts</v>
          </cell>
          <cell r="E2179" t="str">
            <v>Part/Accessory</v>
          </cell>
          <cell r="F2179" t="str">
            <v>Active</v>
          </cell>
          <cell r="G2179" t="str">
            <v>P</v>
          </cell>
          <cell r="H2179" t="str">
            <v>1524</v>
          </cell>
          <cell r="I2179">
            <v>5.9708602500000003</v>
          </cell>
          <cell r="J2179">
            <v>131</v>
          </cell>
          <cell r="K2179">
            <v>0</v>
          </cell>
          <cell r="L2179">
            <v>0</v>
          </cell>
          <cell r="M2179">
            <v>1</v>
          </cell>
          <cell r="N2179">
            <v>1</v>
          </cell>
          <cell r="O2179">
            <v>1</v>
          </cell>
          <cell r="P2179">
            <v>1</v>
          </cell>
          <cell r="Q2179">
            <v>1</v>
          </cell>
          <cell r="R2179">
            <v>1</v>
          </cell>
          <cell r="S2179">
            <v>1</v>
          </cell>
          <cell r="T2179">
            <v>1</v>
          </cell>
          <cell r="U2179">
            <v>1</v>
          </cell>
          <cell r="V2179">
            <v>1</v>
          </cell>
          <cell r="W2179">
            <v>1</v>
          </cell>
          <cell r="X2179">
            <v>1</v>
          </cell>
          <cell r="Y2179" t="str">
            <v>SHENZHEN</v>
          </cell>
        </row>
        <row r="2180">
          <cell r="B2180" t="str">
            <v>GA568005NBS</v>
          </cell>
          <cell r="C2180" t="str">
            <v>Pull-Down Spray Head w/Check Valve 1.75gpm Satin Black</v>
          </cell>
          <cell r="D2180" t="str">
            <v>Gerber Brass.Parts</v>
          </cell>
          <cell r="E2180" t="str">
            <v>Part/Accessory</v>
          </cell>
          <cell r="F2180" t="str">
            <v>Active</v>
          </cell>
          <cell r="G2180" t="str">
            <v>P</v>
          </cell>
          <cell r="H2180" t="str">
            <v>1524</v>
          </cell>
          <cell r="I2180">
            <v>6.8742543300000003</v>
          </cell>
          <cell r="J2180">
            <v>118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0</v>
          </cell>
          <cell r="W2180">
            <v>0</v>
          </cell>
          <cell r="X2180">
            <v>0</v>
          </cell>
          <cell r="Y2180" t="str">
            <v>SHENZHEN</v>
          </cell>
        </row>
        <row r="2181">
          <cell r="B2181" t="str">
            <v>GA56802250N</v>
          </cell>
          <cell r="C2181" t="str">
            <v>Vaughn Spray Head Toggle 1.5gpm Chrome</v>
          </cell>
          <cell r="D2181" t="str">
            <v>Gerber Brass.Parts</v>
          </cell>
          <cell r="E2181" t="str">
            <v>Vaughn</v>
          </cell>
          <cell r="F2181" t="str">
            <v>Active</v>
          </cell>
          <cell r="G2181" t="str">
            <v>P</v>
          </cell>
          <cell r="H2181" t="str">
            <v>1524</v>
          </cell>
          <cell r="I2181">
            <v>5.3018125700000001</v>
          </cell>
          <cell r="J2181">
            <v>83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  <cell r="W2181">
            <v>0</v>
          </cell>
          <cell r="X2181">
            <v>0</v>
          </cell>
          <cell r="Y2181" t="str">
            <v>SHENZHEN</v>
          </cell>
        </row>
        <row r="2182">
          <cell r="B2182" t="str">
            <v>GA56802250NBS</v>
          </cell>
          <cell r="C2182" t="str">
            <v>Vaughn Spray Head Toggle 1.5gpm Satin Black</v>
          </cell>
          <cell r="D2182" t="str">
            <v>Gerber Brass.Parts</v>
          </cell>
          <cell r="E2182" t="str">
            <v>Vaughn</v>
          </cell>
          <cell r="F2182" t="str">
            <v>Active</v>
          </cell>
          <cell r="G2182" t="str">
            <v>P</v>
          </cell>
          <cell r="H2182" t="str">
            <v>1524</v>
          </cell>
          <cell r="I2182">
            <v>6.2804894899999999</v>
          </cell>
          <cell r="J2182">
            <v>82</v>
          </cell>
          <cell r="K2182">
            <v>0</v>
          </cell>
          <cell r="L2182">
            <v>3</v>
          </cell>
          <cell r="M2182">
            <v>3</v>
          </cell>
          <cell r="N2182">
            <v>3</v>
          </cell>
          <cell r="O2182">
            <v>3</v>
          </cell>
          <cell r="P2182">
            <v>3</v>
          </cell>
          <cell r="Q2182">
            <v>3</v>
          </cell>
          <cell r="R2182">
            <v>3</v>
          </cell>
          <cell r="S2182">
            <v>3</v>
          </cell>
          <cell r="T2182">
            <v>3</v>
          </cell>
          <cell r="U2182">
            <v>3</v>
          </cell>
          <cell r="V2182">
            <v>3</v>
          </cell>
          <cell r="W2182">
            <v>3</v>
          </cell>
          <cell r="X2182">
            <v>3</v>
          </cell>
          <cell r="Y2182" t="str">
            <v>SHENZHEN</v>
          </cell>
        </row>
        <row r="2183">
          <cell r="B2183" t="str">
            <v>GA56802250NSS</v>
          </cell>
          <cell r="C2183" t="str">
            <v>Vaughn Spray Head Toggle 1.5gpm Stainless Steel</v>
          </cell>
          <cell r="D2183" t="str">
            <v>Gerber Brass.Parts</v>
          </cell>
          <cell r="E2183" t="str">
            <v>Vaughn</v>
          </cell>
          <cell r="F2183" t="str">
            <v>Active</v>
          </cell>
          <cell r="G2183" t="str">
            <v>P</v>
          </cell>
          <cell r="H2183" t="str">
            <v>1524</v>
          </cell>
          <cell r="I2183">
            <v>5.7033210499999996</v>
          </cell>
          <cell r="J2183">
            <v>88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0</v>
          </cell>
          <cell r="W2183">
            <v>0</v>
          </cell>
          <cell r="X2183">
            <v>0</v>
          </cell>
          <cell r="Y2183" t="str">
            <v>SHENZHEN</v>
          </cell>
        </row>
        <row r="2184">
          <cell r="B2184" t="str">
            <v>GA568022N</v>
          </cell>
          <cell r="C2184" t="str">
            <v>Vaughn Spray Head Toggle 1.75gpm Chrome</v>
          </cell>
          <cell r="D2184" t="str">
            <v>Gerber Brass.Parts</v>
          </cell>
          <cell r="E2184" t="str">
            <v>Vaughn</v>
          </cell>
          <cell r="F2184" t="str">
            <v>Active</v>
          </cell>
          <cell r="G2184" t="str">
            <v>P</v>
          </cell>
          <cell r="H2184" t="str">
            <v>1524</v>
          </cell>
          <cell r="I2184">
            <v>5.2838909599999999</v>
          </cell>
          <cell r="J2184">
            <v>14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0</v>
          </cell>
          <cell r="P2184">
            <v>0</v>
          </cell>
          <cell r="Q2184">
            <v>1</v>
          </cell>
          <cell r="R2184">
            <v>1</v>
          </cell>
          <cell r="S2184">
            <v>1</v>
          </cell>
          <cell r="T2184">
            <v>1</v>
          </cell>
          <cell r="U2184">
            <v>1</v>
          </cell>
          <cell r="V2184">
            <v>1</v>
          </cell>
          <cell r="W2184">
            <v>1</v>
          </cell>
          <cell r="X2184">
            <v>1</v>
          </cell>
          <cell r="Y2184" t="str">
            <v>SHENZHEN</v>
          </cell>
        </row>
        <row r="2185">
          <cell r="B2185" t="str">
            <v>GA568022NBS</v>
          </cell>
          <cell r="C2185" t="str">
            <v>Vaughn Spray Head Toggle 1.75gpm Satin Black</v>
          </cell>
          <cell r="D2185" t="str">
            <v>Gerber Brass.Parts</v>
          </cell>
          <cell r="E2185" t="str">
            <v>Vaughn</v>
          </cell>
          <cell r="F2185" t="str">
            <v>Active</v>
          </cell>
          <cell r="G2185" t="str">
            <v>P</v>
          </cell>
          <cell r="H2185" t="str">
            <v>1524</v>
          </cell>
          <cell r="I2185">
            <v>6.2625678799999998</v>
          </cell>
          <cell r="J2185">
            <v>3</v>
          </cell>
          <cell r="K2185">
            <v>0</v>
          </cell>
          <cell r="L2185">
            <v>0</v>
          </cell>
          <cell r="M2185">
            <v>0</v>
          </cell>
          <cell r="N2185">
            <v>2</v>
          </cell>
          <cell r="O2185">
            <v>2</v>
          </cell>
          <cell r="P2185">
            <v>2</v>
          </cell>
          <cell r="Q2185">
            <v>0</v>
          </cell>
          <cell r="R2185">
            <v>0</v>
          </cell>
          <cell r="S2185">
            <v>0</v>
          </cell>
          <cell r="T2185">
            <v>2</v>
          </cell>
          <cell r="U2185">
            <v>0</v>
          </cell>
          <cell r="V2185">
            <v>0</v>
          </cell>
          <cell r="W2185">
            <v>0</v>
          </cell>
          <cell r="X2185">
            <v>2</v>
          </cell>
          <cell r="Y2185" t="str">
            <v>SHENZHEN</v>
          </cell>
        </row>
        <row r="2186">
          <cell r="B2186" t="str">
            <v>GA568022NSS</v>
          </cell>
          <cell r="C2186" t="str">
            <v>Vaughn Spray Head Toggle 1.75gpm Stainless Steel</v>
          </cell>
          <cell r="D2186" t="str">
            <v>Gerber Brass.Parts</v>
          </cell>
          <cell r="E2186" t="str">
            <v>Vaughn</v>
          </cell>
          <cell r="F2186" t="str">
            <v>Active</v>
          </cell>
          <cell r="G2186" t="str">
            <v>P</v>
          </cell>
          <cell r="H2186" t="str">
            <v>1524</v>
          </cell>
          <cell r="I2186">
            <v>5.6728522999999997</v>
          </cell>
          <cell r="J2186">
            <v>2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  <cell r="O2186">
            <v>0</v>
          </cell>
          <cell r="P2186">
            <v>0</v>
          </cell>
          <cell r="Q2186">
            <v>0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  <cell r="X2186">
            <v>0</v>
          </cell>
          <cell r="Y2186" t="str">
            <v>SHENZHEN</v>
          </cell>
        </row>
        <row r="2187">
          <cell r="B2187" t="str">
            <v>GA56802350N</v>
          </cell>
          <cell r="C2187" t="str">
            <v>Northerly or Draper Spray Head Toggle 1.5gpm Chrome</v>
          </cell>
          <cell r="D2187" t="str">
            <v>Gerber Brass.Parts</v>
          </cell>
          <cell r="E2187" t="str">
            <v>Draper</v>
          </cell>
          <cell r="F2187" t="str">
            <v>Active</v>
          </cell>
          <cell r="G2187" t="str">
            <v>P</v>
          </cell>
          <cell r="H2187" t="str">
            <v>1524</v>
          </cell>
          <cell r="I2187">
            <v>5.9886900000000001</v>
          </cell>
          <cell r="J2187">
            <v>89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  <cell r="O2187">
            <v>0</v>
          </cell>
          <cell r="P2187">
            <v>0</v>
          </cell>
          <cell r="Q2187">
            <v>0</v>
          </cell>
          <cell r="R2187">
            <v>0</v>
          </cell>
          <cell r="S2187">
            <v>0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  <cell r="X2187">
            <v>0</v>
          </cell>
          <cell r="Y2187" t="str">
            <v>SHENZHEN</v>
          </cell>
        </row>
        <row r="2188">
          <cell r="B2188" t="str">
            <v>GA56802350NBS</v>
          </cell>
          <cell r="C2188" t="str">
            <v>Northerly Spray Head Toggle 1.5gpm Satin Black</v>
          </cell>
          <cell r="D2188" t="str">
            <v>Gerber Brass.Parts</v>
          </cell>
          <cell r="E2188" t="str">
            <v>Northerly</v>
          </cell>
          <cell r="F2188" t="str">
            <v>NEW PRODUC</v>
          </cell>
          <cell r="G2188" t="str">
            <v>P</v>
          </cell>
          <cell r="H2188" t="str">
            <v>1524</v>
          </cell>
          <cell r="I2188">
            <v>6.4712025000000004</v>
          </cell>
          <cell r="J2188">
            <v>60</v>
          </cell>
          <cell r="K2188">
            <v>0</v>
          </cell>
          <cell r="L2188">
            <v>14</v>
          </cell>
          <cell r="M2188">
            <v>20</v>
          </cell>
          <cell r="N2188">
            <v>2</v>
          </cell>
          <cell r="O2188">
            <v>2</v>
          </cell>
          <cell r="P2188">
            <v>2</v>
          </cell>
          <cell r="Q2188">
            <v>2</v>
          </cell>
          <cell r="R2188">
            <v>4</v>
          </cell>
          <cell r="S2188">
            <v>4</v>
          </cell>
          <cell r="T2188">
            <v>4</v>
          </cell>
          <cell r="U2188">
            <v>4</v>
          </cell>
          <cell r="V2188">
            <v>4</v>
          </cell>
          <cell r="W2188">
            <v>4</v>
          </cell>
          <cell r="X2188">
            <v>4</v>
          </cell>
          <cell r="Y2188" t="str">
            <v>SHENZHEN</v>
          </cell>
        </row>
        <row r="2189">
          <cell r="B2189" t="str">
            <v>GA56802350NSS</v>
          </cell>
          <cell r="C2189" t="str">
            <v>Northerly or Draper Spray Head Toggle 1.5gpm Stainless Steel</v>
          </cell>
          <cell r="D2189" t="str">
            <v>Gerber Brass.Parts</v>
          </cell>
          <cell r="E2189" t="str">
            <v>Draper</v>
          </cell>
          <cell r="F2189" t="str">
            <v>Active</v>
          </cell>
          <cell r="G2189" t="str">
            <v>P</v>
          </cell>
          <cell r="H2189" t="str">
            <v>1524</v>
          </cell>
          <cell r="I2189">
            <v>6.4152899999999997</v>
          </cell>
          <cell r="J2189">
            <v>90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  <cell r="X2189">
            <v>0</v>
          </cell>
          <cell r="Y2189" t="str">
            <v>SHENZHEN</v>
          </cell>
        </row>
        <row r="2190">
          <cell r="B2190" t="str">
            <v>GA568023N</v>
          </cell>
          <cell r="C2190" t="str">
            <v>Northerly or Draper Spray Head Toggle 1.75gpm Chrome</v>
          </cell>
          <cell r="D2190" t="str">
            <v>Gerber Brass.Parts</v>
          </cell>
          <cell r="E2190" t="str">
            <v>Draper</v>
          </cell>
          <cell r="F2190" t="str">
            <v>Active</v>
          </cell>
          <cell r="G2190" t="str">
            <v>P</v>
          </cell>
          <cell r="H2190" t="str">
            <v>1524</v>
          </cell>
          <cell r="I2190">
            <v>5.9886900000000001</v>
          </cell>
          <cell r="J2190">
            <v>51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  <cell r="O2190">
            <v>0</v>
          </cell>
          <cell r="P2190">
            <v>0</v>
          </cell>
          <cell r="Q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  <cell r="X2190">
            <v>0</v>
          </cell>
          <cell r="Y2190" t="str">
            <v>SHENZHEN</v>
          </cell>
        </row>
        <row r="2191">
          <cell r="B2191" t="str">
            <v>GA568023NSS</v>
          </cell>
          <cell r="C2191" t="str">
            <v>Northerly or Draper Spray Head Toggle 1.75gpm Stainless Steel</v>
          </cell>
          <cell r="D2191" t="str">
            <v>Gerber Brass.Parts</v>
          </cell>
          <cell r="E2191" t="str">
            <v>Draper</v>
          </cell>
          <cell r="F2191" t="str">
            <v>Active</v>
          </cell>
          <cell r="G2191" t="str">
            <v>P</v>
          </cell>
          <cell r="H2191" t="str">
            <v>1524</v>
          </cell>
          <cell r="I2191">
            <v>6.4152899999999997</v>
          </cell>
          <cell r="J2191">
            <v>21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  <cell r="O2191">
            <v>0</v>
          </cell>
          <cell r="P2191">
            <v>0</v>
          </cell>
          <cell r="Q2191">
            <v>0</v>
          </cell>
          <cell r="R2191">
            <v>0</v>
          </cell>
          <cell r="S2191">
            <v>0</v>
          </cell>
          <cell r="T2191">
            <v>0</v>
          </cell>
          <cell r="U2191">
            <v>0</v>
          </cell>
          <cell r="V2191">
            <v>0</v>
          </cell>
          <cell r="W2191">
            <v>0</v>
          </cell>
          <cell r="X2191">
            <v>0</v>
          </cell>
          <cell r="Y2191" t="str">
            <v>SHENZHEN</v>
          </cell>
        </row>
        <row r="2192">
          <cell r="B2192" t="str">
            <v>GA56802460N</v>
          </cell>
          <cell r="C2192" t="str">
            <v>Antioch Pull-Down Spray Head Faucet 1.5gpm Chrome</v>
          </cell>
          <cell r="D2192" t="str">
            <v>Gerber Brass.Parts</v>
          </cell>
          <cell r="E2192" t="str">
            <v>Antioch</v>
          </cell>
          <cell r="F2192" t="str">
            <v>Active</v>
          </cell>
          <cell r="G2192" t="str">
            <v>P</v>
          </cell>
          <cell r="H2192" t="str">
            <v>1524</v>
          </cell>
          <cell r="I2192">
            <v>4.6744555700000001</v>
          </cell>
          <cell r="J2192">
            <v>225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  <cell r="O2192">
            <v>0</v>
          </cell>
          <cell r="P2192">
            <v>0</v>
          </cell>
          <cell r="Q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  <cell r="X2192">
            <v>0</v>
          </cell>
          <cell r="Y2192" t="str">
            <v>SHENZHEN</v>
          </cell>
        </row>
        <row r="2193">
          <cell r="B2193" t="str">
            <v>GA56802460NBN</v>
          </cell>
          <cell r="C2193" t="str">
            <v>Antioch Pull-Down Spray Head Faucet 1.5gpm Brushed Nickel</v>
          </cell>
          <cell r="D2193" t="str">
            <v>Gerber Brass.Parts</v>
          </cell>
          <cell r="E2193" t="str">
            <v>Antioch</v>
          </cell>
          <cell r="F2193" t="str">
            <v>Active</v>
          </cell>
          <cell r="G2193" t="str">
            <v>P</v>
          </cell>
          <cell r="H2193" t="str">
            <v>1524</v>
          </cell>
          <cell r="I2193">
            <v>5.1136054700000004</v>
          </cell>
          <cell r="J2193">
            <v>147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  <cell r="O2193">
            <v>0</v>
          </cell>
          <cell r="P2193">
            <v>0</v>
          </cell>
          <cell r="Q2193">
            <v>0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  <cell r="X2193">
            <v>0</v>
          </cell>
          <cell r="Y2193" t="str">
            <v>SHENZHEN</v>
          </cell>
        </row>
        <row r="2194">
          <cell r="B2194" t="str">
            <v>GA56802460NBS</v>
          </cell>
          <cell r="C2194" t="str">
            <v>Antioch Pull-Down Spray Head Faucet 1.5gpm Satin Black</v>
          </cell>
          <cell r="D2194" t="str">
            <v>Gerber Brass.Parts</v>
          </cell>
          <cell r="E2194" t="str">
            <v>Antioch</v>
          </cell>
          <cell r="F2194" t="str">
            <v>Active</v>
          </cell>
          <cell r="G2194" t="str">
            <v>P</v>
          </cell>
          <cell r="H2194" t="str">
            <v>1524</v>
          </cell>
          <cell r="I2194">
            <v>6.6067151299999995</v>
          </cell>
          <cell r="J2194">
            <v>146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  <cell r="O2194">
            <v>0</v>
          </cell>
          <cell r="P2194">
            <v>0</v>
          </cell>
          <cell r="Q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  <cell r="X2194">
            <v>0</v>
          </cell>
          <cell r="Y2194" t="str">
            <v>SHENZHEN</v>
          </cell>
        </row>
        <row r="2195">
          <cell r="B2195" t="str">
            <v>GA56804750N</v>
          </cell>
          <cell r="C2195" t="str">
            <v>Kinzie Pull Down Spray Head w/ Check Valve 1.75gpm Chrome</v>
          </cell>
          <cell r="D2195" t="str">
            <v>Gerber Brass.Parts</v>
          </cell>
          <cell r="E2195" t="str">
            <v>Kinzie</v>
          </cell>
          <cell r="F2195" t="str">
            <v>Active</v>
          </cell>
          <cell r="G2195" t="str">
            <v>P</v>
          </cell>
          <cell r="H2195" t="str">
            <v>1524</v>
          </cell>
          <cell r="I2195">
            <v>6.4550572900000001</v>
          </cell>
          <cell r="J2195">
            <v>44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  <cell r="O2195">
            <v>0</v>
          </cell>
          <cell r="P2195">
            <v>0</v>
          </cell>
          <cell r="Q2195">
            <v>0</v>
          </cell>
          <cell r="R2195">
            <v>0</v>
          </cell>
          <cell r="S2195">
            <v>0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  <cell r="X2195">
            <v>0</v>
          </cell>
          <cell r="Y2195" t="str">
            <v>SHENZHEN</v>
          </cell>
        </row>
        <row r="2196">
          <cell r="B2196" t="str">
            <v>GA56804750NBB</v>
          </cell>
          <cell r="C2196" t="str">
            <v>Kinzie Pull Down Spray Head w/ Check Valve 1.75gpm Brushed Bronze</v>
          </cell>
          <cell r="D2196" t="str">
            <v>Gerber Brass.Parts</v>
          </cell>
          <cell r="E2196" t="str">
            <v>Kinzie</v>
          </cell>
          <cell r="F2196" t="str">
            <v>Active</v>
          </cell>
          <cell r="G2196" t="str">
            <v>P</v>
          </cell>
          <cell r="H2196" t="str">
            <v>1524</v>
          </cell>
          <cell r="I2196">
            <v>10.256840710000001</v>
          </cell>
          <cell r="J2196">
            <v>2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  <cell r="O2196">
            <v>0</v>
          </cell>
          <cell r="P2196">
            <v>0</v>
          </cell>
          <cell r="Q2196">
            <v>0</v>
          </cell>
          <cell r="R2196">
            <v>1</v>
          </cell>
          <cell r="S2196">
            <v>0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  <cell r="X2196">
            <v>1</v>
          </cell>
          <cell r="Y2196" t="str">
            <v>SHENZHEN</v>
          </cell>
        </row>
        <row r="2197">
          <cell r="B2197" t="str">
            <v>GA56804750NBS</v>
          </cell>
          <cell r="C2197" t="str">
            <v>Kinzie Pull Down Spray Head w/ Check Valve 1.75gpm Satin Black</v>
          </cell>
          <cell r="D2197" t="str">
            <v>Gerber Brass.Parts</v>
          </cell>
          <cell r="E2197" t="str">
            <v>Kinzie</v>
          </cell>
          <cell r="F2197" t="str">
            <v>Active</v>
          </cell>
          <cell r="G2197" t="str">
            <v>P</v>
          </cell>
          <cell r="H2197" t="str">
            <v>1524</v>
          </cell>
          <cell r="I2197">
            <v>8.2492983100000004</v>
          </cell>
          <cell r="J2197">
            <v>1</v>
          </cell>
          <cell r="K2197">
            <v>0</v>
          </cell>
          <cell r="L2197">
            <v>0</v>
          </cell>
          <cell r="M2197">
            <v>1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  <cell r="R2197">
            <v>0</v>
          </cell>
          <cell r="S2197">
            <v>0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  <cell r="X2197">
            <v>0</v>
          </cell>
          <cell r="Y2197" t="str">
            <v>SHENZHEN</v>
          </cell>
        </row>
        <row r="2198">
          <cell r="B2198" t="str">
            <v>GA56804750NSS</v>
          </cell>
          <cell r="C2198" t="str">
            <v>Kinzie Pull Down Spray Head w/ Check Valve 1.75gpm Stainless Steel</v>
          </cell>
          <cell r="D2198" t="str">
            <v>Gerber Brass.Parts</v>
          </cell>
          <cell r="E2198" t="str">
            <v>Kinzie</v>
          </cell>
          <cell r="F2198" t="str">
            <v>Active</v>
          </cell>
          <cell r="G2198" t="str">
            <v>P</v>
          </cell>
          <cell r="H2198" t="str">
            <v>1524</v>
          </cell>
          <cell r="I2198">
            <v>6.6545499999999995</v>
          </cell>
          <cell r="J2198">
            <v>25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0</v>
          </cell>
          <cell r="Q2198">
            <v>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  <cell r="X2198">
            <v>0</v>
          </cell>
          <cell r="Y2198" t="str">
            <v>SHENZHEN</v>
          </cell>
        </row>
        <row r="2199">
          <cell r="B2199" t="str">
            <v>GA56804752N</v>
          </cell>
          <cell r="C2199" t="str">
            <v>Kinzie Pull Down Spray Head w/ Check Valve 1.5gpm Chrome</v>
          </cell>
          <cell r="D2199" t="str">
            <v>Gerber Brass.Parts</v>
          </cell>
          <cell r="E2199" t="str">
            <v>Kinzie</v>
          </cell>
          <cell r="F2199" t="str">
            <v>Active</v>
          </cell>
          <cell r="G2199" t="str">
            <v>P</v>
          </cell>
          <cell r="H2199" t="str">
            <v>1524</v>
          </cell>
          <cell r="I2199">
            <v>6.4550572900000001</v>
          </cell>
          <cell r="J2199">
            <v>59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0</v>
          </cell>
          <cell r="Q2199">
            <v>0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  <cell r="X2199">
            <v>0</v>
          </cell>
          <cell r="Y2199" t="str">
            <v>SHENZHEN</v>
          </cell>
        </row>
        <row r="2200">
          <cell r="B2200" t="str">
            <v>GA56804752NBB</v>
          </cell>
          <cell r="C2200" t="str">
            <v>Kinzie Pull Down Spray Head w/ Check Valve 1.5gpm Brushed Bronze</v>
          </cell>
          <cell r="D2200" t="str">
            <v>Gerber Brass.Parts</v>
          </cell>
          <cell r="E2200" t="str">
            <v>Kinzie</v>
          </cell>
          <cell r="F2200" t="str">
            <v>Active</v>
          </cell>
          <cell r="G2200" t="str">
            <v>P</v>
          </cell>
          <cell r="H2200" t="str">
            <v>1524</v>
          </cell>
          <cell r="I2200">
            <v>10.256840710000001</v>
          </cell>
          <cell r="J2200">
            <v>60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</v>
          </cell>
          <cell r="Q2200">
            <v>0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  <cell r="X2200">
            <v>0</v>
          </cell>
          <cell r="Y2200" t="str">
            <v>SHENZHEN</v>
          </cell>
        </row>
        <row r="2201">
          <cell r="B2201" t="str">
            <v>GA56804752NBS</v>
          </cell>
          <cell r="C2201" t="str">
            <v>Kinzie Pull Down Spray Head w/ Check Valve 1.5gpm Satin Black</v>
          </cell>
          <cell r="D2201" t="str">
            <v>Gerber Brass.Parts</v>
          </cell>
          <cell r="E2201" t="str">
            <v>Kinzie</v>
          </cell>
          <cell r="F2201" t="str">
            <v>Active</v>
          </cell>
          <cell r="G2201" t="str">
            <v>P</v>
          </cell>
          <cell r="H2201" t="str">
            <v>1524</v>
          </cell>
          <cell r="I2201">
            <v>8.2492983100000004</v>
          </cell>
          <cell r="J2201">
            <v>60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  <cell r="O2201">
            <v>0</v>
          </cell>
          <cell r="P2201">
            <v>0</v>
          </cell>
          <cell r="Q2201">
            <v>0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  <cell r="X2201">
            <v>0</v>
          </cell>
          <cell r="Y2201" t="str">
            <v>SHENZHEN</v>
          </cell>
        </row>
        <row r="2202">
          <cell r="B2202" t="str">
            <v>GA56804752NSS</v>
          </cell>
          <cell r="C2202" t="str">
            <v>Kinzie Pull Down Spray Head w/ Check Valve 1.5gpm Stainless Steel</v>
          </cell>
          <cell r="D2202" t="str">
            <v>Gerber Brass.Parts</v>
          </cell>
          <cell r="E2202" t="str">
            <v>Kinzie</v>
          </cell>
          <cell r="F2202" t="str">
            <v>Active</v>
          </cell>
          <cell r="G2202" t="str">
            <v>P</v>
          </cell>
          <cell r="H2202" t="str">
            <v>1524</v>
          </cell>
          <cell r="I2202">
            <v>6.6545499999999995</v>
          </cell>
          <cell r="J2202">
            <v>60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  <cell r="O2202">
            <v>0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  <cell r="X2202">
            <v>0</v>
          </cell>
          <cell r="Y2202" t="str">
            <v>SHENZHEN</v>
          </cell>
        </row>
        <row r="2203">
          <cell r="B2203" t="str">
            <v>GA56805250N</v>
          </cell>
          <cell r="C2203" t="str">
            <v>Selene Spray Head Toggle 1.5gpm Chrome</v>
          </cell>
          <cell r="D2203" t="str">
            <v>Gerber Brass.Parts</v>
          </cell>
          <cell r="E2203" t="str">
            <v>Selene</v>
          </cell>
          <cell r="F2203" t="str">
            <v>Active</v>
          </cell>
          <cell r="G2203" t="str">
            <v>P</v>
          </cell>
          <cell r="H2203" t="str">
            <v>1524</v>
          </cell>
          <cell r="I2203">
            <v>5.6018517699999997</v>
          </cell>
          <cell r="J2203">
            <v>149</v>
          </cell>
          <cell r="K2203">
            <v>0</v>
          </cell>
          <cell r="L2203">
            <v>0</v>
          </cell>
          <cell r="M2203">
            <v>0</v>
          </cell>
          <cell r="N2203">
            <v>0</v>
          </cell>
          <cell r="O2203">
            <v>0</v>
          </cell>
          <cell r="P2203">
            <v>0</v>
          </cell>
          <cell r="Q2203">
            <v>0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  <cell r="X2203">
            <v>0</v>
          </cell>
          <cell r="Y2203" t="str">
            <v>SHENZHEN</v>
          </cell>
        </row>
        <row r="2204">
          <cell r="B2204" t="str">
            <v>GA56805250NSS</v>
          </cell>
          <cell r="C2204" t="str">
            <v>Selene Spray Head Toggle 1.5gpm Stainless Steel</v>
          </cell>
          <cell r="D2204" t="str">
            <v>Gerber Brass.Parts</v>
          </cell>
          <cell r="E2204" t="str">
            <v>Selene</v>
          </cell>
          <cell r="F2204" t="str">
            <v>Active</v>
          </cell>
          <cell r="G2204" t="str">
            <v>P</v>
          </cell>
          <cell r="H2204" t="str">
            <v>1524</v>
          </cell>
          <cell r="I2204">
            <v>6.1288316500000004</v>
          </cell>
          <cell r="J2204">
            <v>149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  <cell r="O2204">
            <v>0</v>
          </cell>
          <cell r="P2204">
            <v>0</v>
          </cell>
          <cell r="Q2204">
            <v>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  <cell r="X2204">
            <v>0</v>
          </cell>
          <cell r="Y2204" t="str">
            <v>SHENZHEN</v>
          </cell>
        </row>
        <row r="2205">
          <cell r="B2205" t="str">
            <v>GA568052N</v>
          </cell>
          <cell r="C2205" t="str">
            <v>Selene Spray Head Toggle 1.75gpm Chrome</v>
          </cell>
          <cell r="D2205" t="str">
            <v>Gerber Brass.Parts</v>
          </cell>
          <cell r="E2205" t="str">
            <v>Selene</v>
          </cell>
          <cell r="F2205" t="str">
            <v>Active</v>
          </cell>
          <cell r="G2205" t="str">
            <v>P</v>
          </cell>
          <cell r="H2205" t="str">
            <v>1524</v>
          </cell>
          <cell r="I2205">
            <v>5.6520403300000002</v>
          </cell>
          <cell r="J2205">
            <v>127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  <cell r="X2205">
            <v>0</v>
          </cell>
          <cell r="Y2205" t="str">
            <v>SHENZHEN</v>
          </cell>
        </row>
        <row r="2206">
          <cell r="B2206" t="str">
            <v>GA568052NSS</v>
          </cell>
          <cell r="C2206" t="str">
            <v>Selene Spray Head Toggle 1.75gpm Stainless Steel</v>
          </cell>
          <cell r="D2206" t="str">
            <v>Gerber Brass.Parts</v>
          </cell>
          <cell r="E2206" t="str">
            <v>Selene</v>
          </cell>
          <cell r="F2206" t="str">
            <v>Active</v>
          </cell>
          <cell r="G2206" t="str">
            <v>P</v>
          </cell>
          <cell r="H2206" t="str">
            <v>1524</v>
          </cell>
          <cell r="I2206">
            <v>6.1664730700000003</v>
          </cell>
          <cell r="J2206">
            <v>97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  <cell r="O2206">
            <v>0</v>
          </cell>
          <cell r="P2206">
            <v>0</v>
          </cell>
          <cell r="Q2206">
            <v>0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  <cell r="X2206">
            <v>0</v>
          </cell>
          <cell r="Y2206" t="str">
            <v>SHENZHEN</v>
          </cell>
        </row>
        <row r="2207">
          <cell r="B2207" t="str">
            <v>GA56805350N</v>
          </cell>
          <cell r="C2207" t="str">
            <v>Opulence Spray Head Toggle 1.5gpm Chrome</v>
          </cell>
          <cell r="D2207" t="str">
            <v>Gerber Brass.Parts</v>
          </cell>
          <cell r="E2207" t="str">
            <v>Opulence</v>
          </cell>
          <cell r="F2207" t="str">
            <v>Active</v>
          </cell>
          <cell r="G2207" t="str">
            <v>P</v>
          </cell>
          <cell r="H2207" t="str">
            <v>1524</v>
          </cell>
          <cell r="I2207">
            <v>5.91153</v>
          </cell>
          <cell r="J2207">
            <v>89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  <cell r="O2207">
            <v>0</v>
          </cell>
          <cell r="P2207">
            <v>0</v>
          </cell>
          <cell r="Q2207">
            <v>0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  <cell r="X2207">
            <v>0</v>
          </cell>
          <cell r="Y2207" t="str">
            <v>SHENZHEN</v>
          </cell>
        </row>
        <row r="2208">
          <cell r="B2208" t="str">
            <v>GA56805350NBS</v>
          </cell>
          <cell r="C2208" t="str">
            <v>Opulence Spray Head Toggle 1.5gpm Satin Black</v>
          </cell>
          <cell r="D2208" t="str">
            <v>Gerber Brass.Parts</v>
          </cell>
          <cell r="E2208" t="str">
            <v>Opulence</v>
          </cell>
          <cell r="F2208" t="str">
            <v>Active</v>
          </cell>
          <cell r="G2208" t="str">
            <v>P</v>
          </cell>
          <cell r="H2208" t="str">
            <v>1524</v>
          </cell>
          <cell r="I2208">
            <v>7.5301099999999996</v>
          </cell>
          <cell r="J2208">
            <v>120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  <cell r="X2208">
            <v>0</v>
          </cell>
          <cell r="Y2208" t="str">
            <v>SHENZHEN</v>
          </cell>
        </row>
        <row r="2209">
          <cell r="B2209" t="str">
            <v>GA56805350NSS</v>
          </cell>
          <cell r="C2209" t="str">
            <v>Opulence Spray Head Toggle 1.5gpm Stainless Steel</v>
          </cell>
          <cell r="D2209" t="str">
            <v>Gerber Brass.Parts</v>
          </cell>
          <cell r="E2209" t="str">
            <v>Opulence</v>
          </cell>
          <cell r="F2209" t="str">
            <v>Active</v>
          </cell>
          <cell r="G2209" t="str">
            <v>P</v>
          </cell>
          <cell r="H2209" t="str">
            <v>1524</v>
          </cell>
          <cell r="I2209">
            <v>6.3506799999999997</v>
          </cell>
          <cell r="J2209">
            <v>90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0</v>
          </cell>
          <cell r="P2209">
            <v>0</v>
          </cell>
          <cell r="Q2209">
            <v>0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  <cell r="X2209">
            <v>0</v>
          </cell>
          <cell r="Y2209" t="str">
            <v>SHENZHEN</v>
          </cell>
        </row>
        <row r="2210">
          <cell r="B2210" t="str">
            <v>GA56805351N</v>
          </cell>
          <cell r="C2210" t="str">
            <v>Opulence Spray Head Toggle 1.75gpm Chrome</v>
          </cell>
          <cell r="D2210" t="str">
            <v>Gerber Brass.Parts</v>
          </cell>
          <cell r="E2210" t="str">
            <v>Opulence</v>
          </cell>
          <cell r="F2210" t="str">
            <v>Active</v>
          </cell>
          <cell r="G2210" t="str">
            <v>P</v>
          </cell>
          <cell r="H2210" t="str">
            <v>1524</v>
          </cell>
          <cell r="I2210">
            <v>6.0119099999999994</v>
          </cell>
          <cell r="J2210">
            <v>68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0</v>
          </cell>
          <cell r="P2210">
            <v>0</v>
          </cell>
          <cell r="Q2210">
            <v>0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  <cell r="X2210">
            <v>0</v>
          </cell>
          <cell r="Y2210" t="str">
            <v>SHENZHEN</v>
          </cell>
        </row>
        <row r="2211">
          <cell r="B2211" t="str">
            <v>GA56805351NBS</v>
          </cell>
          <cell r="C2211" t="str">
            <v>Opulence Spray Head Toggle 1.75gpm Satin Black</v>
          </cell>
          <cell r="D2211" t="str">
            <v>Gerber Brass.Parts</v>
          </cell>
          <cell r="E2211" t="str">
            <v>Opulence</v>
          </cell>
          <cell r="F2211" t="str">
            <v>Active</v>
          </cell>
          <cell r="G2211" t="str">
            <v>P</v>
          </cell>
          <cell r="H2211" t="str">
            <v>1524</v>
          </cell>
          <cell r="I2211">
            <v>7.6179399999999999</v>
          </cell>
          <cell r="J2211">
            <v>119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  <cell r="O2211">
            <v>0</v>
          </cell>
          <cell r="P2211">
            <v>0</v>
          </cell>
          <cell r="Q2211">
            <v>0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  <cell r="X2211">
            <v>0</v>
          </cell>
          <cell r="Y2211" t="str">
            <v>SHENZHEN</v>
          </cell>
        </row>
        <row r="2212">
          <cell r="B2212" t="str">
            <v>GA56805351NSS</v>
          </cell>
          <cell r="C2212" t="str">
            <v>Opulence Spray Head Toggle 1.75gpm Stainless Steel</v>
          </cell>
          <cell r="D2212" t="str">
            <v>Gerber Brass.Parts</v>
          </cell>
          <cell r="E2212" t="str">
            <v>Opulence</v>
          </cell>
          <cell r="F2212" t="str">
            <v>Active</v>
          </cell>
          <cell r="G2212" t="str">
            <v>P</v>
          </cell>
          <cell r="H2212" t="str">
            <v>1524</v>
          </cell>
          <cell r="I2212">
            <v>6.43851</v>
          </cell>
          <cell r="J2212">
            <v>31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  <cell r="O2212">
            <v>0</v>
          </cell>
          <cell r="P2212">
            <v>0</v>
          </cell>
          <cell r="Q2212">
            <v>0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  <cell r="X2212">
            <v>0</v>
          </cell>
          <cell r="Y2212" t="str">
            <v>SHENZHEN</v>
          </cell>
        </row>
        <row r="2213">
          <cell r="B2213" t="str">
            <v>GA56805950</v>
          </cell>
          <cell r="C2213" t="str">
            <v>Viper Pull Down Spray Head w/ Check Valve 1.5gpm Chrome</v>
          </cell>
          <cell r="D2213" t="str">
            <v>Gerber Brass.Parts</v>
          </cell>
          <cell r="E2213" t="str">
            <v>Viper</v>
          </cell>
          <cell r="F2213" t="str">
            <v>Active</v>
          </cell>
          <cell r="G2213" t="str">
            <v>P</v>
          </cell>
          <cell r="H2213" t="str">
            <v>1524</v>
          </cell>
          <cell r="I2213">
            <v>5.1237899999999996</v>
          </cell>
          <cell r="J2213">
            <v>4667</v>
          </cell>
          <cell r="K2213">
            <v>0</v>
          </cell>
          <cell r="L2213">
            <v>285</v>
          </cell>
          <cell r="M2213">
            <v>165</v>
          </cell>
          <cell r="N2213">
            <v>165</v>
          </cell>
          <cell r="O2213">
            <v>165</v>
          </cell>
          <cell r="P2213">
            <v>165</v>
          </cell>
          <cell r="Q2213">
            <v>172</v>
          </cell>
          <cell r="R2213">
            <v>212</v>
          </cell>
          <cell r="S2213">
            <v>235</v>
          </cell>
          <cell r="T2213">
            <v>222</v>
          </cell>
          <cell r="U2213">
            <v>225</v>
          </cell>
          <cell r="V2213">
            <v>239</v>
          </cell>
          <cell r="W2213">
            <v>216</v>
          </cell>
          <cell r="X2213">
            <v>236</v>
          </cell>
          <cell r="Y2213" t="str">
            <v>SHENZHEN</v>
          </cell>
        </row>
        <row r="2214">
          <cell r="B2214" t="str">
            <v>GA56805950BS</v>
          </cell>
          <cell r="C2214" t="str">
            <v>Viper Pull Down Spray Head w/ Check Valve 1.5gpm Satin Black</v>
          </cell>
          <cell r="D2214" t="str">
            <v>Gerber Brass.Parts</v>
          </cell>
          <cell r="E2214" t="str">
            <v>Viper</v>
          </cell>
          <cell r="F2214" t="str">
            <v>NEW PRODUC</v>
          </cell>
          <cell r="G2214" t="str">
            <v>P</v>
          </cell>
          <cell r="H2214" t="str">
            <v>1524</v>
          </cell>
          <cell r="I2214">
            <v>6.56257</v>
          </cell>
          <cell r="J2214">
            <v>60</v>
          </cell>
          <cell r="K2214">
            <v>0</v>
          </cell>
          <cell r="L2214">
            <v>20</v>
          </cell>
          <cell r="M2214">
            <v>5</v>
          </cell>
          <cell r="N2214">
            <v>10</v>
          </cell>
          <cell r="O2214">
            <v>5</v>
          </cell>
          <cell r="P2214">
            <v>5</v>
          </cell>
          <cell r="Q2214">
            <v>5</v>
          </cell>
          <cell r="R2214">
            <v>45</v>
          </cell>
          <cell r="S2214">
            <v>5</v>
          </cell>
          <cell r="T2214">
            <v>5</v>
          </cell>
          <cell r="U2214">
            <v>0</v>
          </cell>
          <cell r="V2214">
            <v>0</v>
          </cell>
          <cell r="W2214">
            <v>0</v>
          </cell>
          <cell r="X2214">
            <v>0</v>
          </cell>
          <cell r="Y2214" t="str">
            <v>SHENZHEN</v>
          </cell>
        </row>
        <row r="2215">
          <cell r="B2215" t="str">
            <v>GA56805950SS</v>
          </cell>
          <cell r="C2215" t="str">
            <v>Viper Pull Down Spray Head w/ Check Valve 1.5gpm Stainless Steel</v>
          </cell>
          <cell r="D2215" t="str">
            <v>Gerber Brass.Parts</v>
          </cell>
          <cell r="E2215" t="str">
            <v>Viper</v>
          </cell>
          <cell r="F2215" t="str">
            <v>Active</v>
          </cell>
          <cell r="G2215" t="str">
            <v>P</v>
          </cell>
          <cell r="H2215" t="str">
            <v>1524</v>
          </cell>
          <cell r="I2215">
            <v>5.4927599999999996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  <cell r="X2215">
            <v>0</v>
          </cell>
          <cell r="Y2215" t="str">
            <v>SHENZHEN</v>
          </cell>
        </row>
        <row r="2216">
          <cell r="B2216" t="str">
            <v>GA602759</v>
          </cell>
          <cell r="C2216" t="str">
            <v>Viper Handle Assembly for Roman Tub Trim Chrome</v>
          </cell>
          <cell r="D2216" t="str">
            <v>Gerber Brass.Parts</v>
          </cell>
          <cell r="E2216" t="str">
            <v>Viper</v>
          </cell>
          <cell r="F2216" t="str">
            <v>Active</v>
          </cell>
          <cell r="G2216" t="str">
            <v>P</v>
          </cell>
          <cell r="H2216" t="str">
            <v>1524</v>
          </cell>
          <cell r="I2216">
            <v>2.68</v>
          </cell>
          <cell r="J2216">
            <v>30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  <cell r="X2216">
            <v>0</v>
          </cell>
          <cell r="Y2216" t="str">
            <v>SHENZHEN</v>
          </cell>
        </row>
        <row r="2217">
          <cell r="B2217" t="str">
            <v>GA602759BN</v>
          </cell>
          <cell r="C2217" t="str">
            <v>Viper Handle Assembly for Roman Tub Trim Brushed Nickel</v>
          </cell>
          <cell r="D2217" t="str">
            <v>Gerber Brass.Parts</v>
          </cell>
          <cell r="E2217" t="str">
            <v>Viper</v>
          </cell>
          <cell r="F2217" t="str">
            <v>Active</v>
          </cell>
          <cell r="G2217" t="str">
            <v>P</v>
          </cell>
          <cell r="H2217" t="str">
            <v>1524</v>
          </cell>
          <cell r="I2217">
            <v>3.5630000000000002</v>
          </cell>
          <cell r="J2217">
            <v>28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0</v>
          </cell>
          <cell r="P2217">
            <v>0</v>
          </cell>
          <cell r="Q2217">
            <v>0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  <cell r="X2217">
            <v>0</v>
          </cell>
          <cell r="Y2217" t="str">
            <v>SHENZHEN</v>
          </cell>
        </row>
        <row r="2218">
          <cell r="B2218" t="str">
            <v>GA602763</v>
          </cell>
          <cell r="C2218" t="str">
            <v>Viper Handle Assembly for Tub &amp; Shower Chrome</v>
          </cell>
          <cell r="D2218" t="str">
            <v>Gerber Brass.Parts</v>
          </cell>
          <cell r="E2218" t="str">
            <v>Viper</v>
          </cell>
          <cell r="F2218" t="str">
            <v>Active</v>
          </cell>
          <cell r="G2218" t="str">
            <v>P</v>
          </cell>
          <cell r="H2218" t="str">
            <v>1524</v>
          </cell>
          <cell r="I2218">
            <v>3.65</v>
          </cell>
          <cell r="J2218">
            <v>38</v>
          </cell>
          <cell r="K2218">
            <v>0</v>
          </cell>
          <cell r="L2218">
            <v>18</v>
          </cell>
          <cell r="M2218">
            <v>17</v>
          </cell>
          <cell r="N2218">
            <v>17</v>
          </cell>
          <cell r="O2218">
            <v>17</v>
          </cell>
          <cell r="P2218">
            <v>17</v>
          </cell>
          <cell r="Q2218">
            <v>18</v>
          </cell>
          <cell r="R2218">
            <v>13</v>
          </cell>
          <cell r="S2218">
            <v>38</v>
          </cell>
          <cell r="T2218">
            <v>12</v>
          </cell>
          <cell r="U2218">
            <v>19</v>
          </cell>
          <cell r="V2218">
            <v>9</v>
          </cell>
          <cell r="W2218">
            <v>20</v>
          </cell>
          <cell r="X2218">
            <v>19</v>
          </cell>
          <cell r="Y2218" t="str">
            <v>SHENZHEN</v>
          </cell>
        </row>
        <row r="2219">
          <cell r="B2219" t="str">
            <v>GA602763BN</v>
          </cell>
          <cell r="C2219" t="str">
            <v>Viper Handle Assembly for Tub &amp; Shower Brushed Nickel</v>
          </cell>
          <cell r="D2219" t="str">
            <v>Gerber Brass.Parts</v>
          </cell>
          <cell r="E2219" t="str">
            <v>Viper</v>
          </cell>
          <cell r="F2219" t="str">
            <v>Active</v>
          </cell>
          <cell r="G2219" t="str">
            <v>P</v>
          </cell>
          <cell r="H2219" t="str">
            <v>1524</v>
          </cell>
          <cell r="I2219">
            <v>2.847</v>
          </cell>
          <cell r="J2219">
            <v>62</v>
          </cell>
          <cell r="K2219">
            <v>0</v>
          </cell>
          <cell r="L2219">
            <v>2</v>
          </cell>
          <cell r="M2219">
            <v>3</v>
          </cell>
          <cell r="N2219">
            <v>3</v>
          </cell>
          <cell r="O2219">
            <v>3</v>
          </cell>
          <cell r="P2219">
            <v>3</v>
          </cell>
          <cell r="Q2219">
            <v>3</v>
          </cell>
          <cell r="R2219">
            <v>3</v>
          </cell>
          <cell r="S2219">
            <v>3</v>
          </cell>
          <cell r="T2219">
            <v>3</v>
          </cell>
          <cell r="U2219">
            <v>3</v>
          </cell>
          <cell r="V2219">
            <v>3</v>
          </cell>
          <cell r="W2219">
            <v>3</v>
          </cell>
          <cell r="X2219">
            <v>3</v>
          </cell>
          <cell r="Y2219" t="str">
            <v>SHENZHEN</v>
          </cell>
        </row>
        <row r="2220">
          <cell r="B2220" t="str">
            <v>GA602770</v>
          </cell>
          <cell r="C2220" t="str">
            <v>Maxwell Brass Metal Handle Assembly for Trim Kits Chrome</v>
          </cell>
          <cell r="D2220" t="str">
            <v>Gerber Brass.Parts</v>
          </cell>
          <cell r="E2220" t="str">
            <v>Maxwell Brass</v>
          </cell>
          <cell r="F2220" t="str">
            <v>Active</v>
          </cell>
          <cell r="G2220" t="str">
            <v>P</v>
          </cell>
          <cell r="H2220" t="str">
            <v>1524</v>
          </cell>
          <cell r="I2220">
            <v>3.0300000000000002</v>
          </cell>
          <cell r="J2220">
            <v>182</v>
          </cell>
          <cell r="K2220">
            <v>0</v>
          </cell>
          <cell r="L2220">
            <v>10</v>
          </cell>
          <cell r="M2220">
            <v>24</v>
          </cell>
          <cell r="N2220">
            <v>11</v>
          </cell>
          <cell r="O2220">
            <v>23</v>
          </cell>
          <cell r="P2220">
            <v>16</v>
          </cell>
          <cell r="Q2220">
            <v>27</v>
          </cell>
          <cell r="R2220">
            <v>23</v>
          </cell>
          <cell r="S2220">
            <v>28</v>
          </cell>
          <cell r="T2220">
            <v>10</v>
          </cell>
          <cell r="U2220">
            <v>12</v>
          </cell>
          <cell r="V2220">
            <v>23</v>
          </cell>
          <cell r="W2220">
            <v>7</v>
          </cell>
          <cell r="X2220">
            <v>8</v>
          </cell>
          <cell r="Y2220" t="str">
            <v>SHENZHEN</v>
          </cell>
        </row>
        <row r="2221">
          <cell r="B2221" t="str">
            <v>GA602770BN</v>
          </cell>
          <cell r="C2221" t="str">
            <v>Maxwell Brass Metal Handle Assembly for Trim Kits Brushed Nickel</v>
          </cell>
          <cell r="D2221" t="str">
            <v>Gerber Brass.Parts</v>
          </cell>
          <cell r="E2221" t="str">
            <v>Maxwell Brass</v>
          </cell>
          <cell r="F2221" t="str">
            <v>Active</v>
          </cell>
          <cell r="G2221" t="str">
            <v>P</v>
          </cell>
          <cell r="H2221" t="str">
            <v>1524</v>
          </cell>
          <cell r="I2221">
            <v>3.4</v>
          </cell>
          <cell r="J2221">
            <v>104</v>
          </cell>
          <cell r="K2221">
            <v>0</v>
          </cell>
          <cell r="L2221">
            <v>3</v>
          </cell>
          <cell r="M2221">
            <v>3</v>
          </cell>
          <cell r="N2221">
            <v>2</v>
          </cell>
          <cell r="O2221">
            <v>3</v>
          </cell>
          <cell r="P2221">
            <v>3</v>
          </cell>
          <cell r="Q2221">
            <v>3</v>
          </cell>
          <cell r="R2221">
            <v>3</v>
          </cell>
          <cell r="S2221">
            <v>3</v>
          </cell>
          <cell r="T2221">
            <v>3</v>
          </cell>
          <cell r="U2221">
            <v>3</v>
          </cell>
          <cell r="V2221">
            <v>3</v>
          </cell>
          <cell r="W2221">
            <v>3</v>
          </cell>
          <cell r="X2221">
            <v>3</v>
          </cell>
          <cell r="Y2221" t="str">
            <v>PLANDROP25</v>
          </cell>
        </row>
        <row r="2222">
          <cell r="B2222" t="str">
            <v>GA603159</v>
          </cell>
          <cell r="C2222" t="str">
            <v>Handle Cap for Kitchen and Lavatory Faucet (Universal) Chrome</v>
          </cell>
          <cell r="D2222" t="str">
            <v>Gerber Brass.Parts</v>
          </cell>
          <cell r="E2222" t="str">
            <v>Part/Accessory</v>
          </cell>
          <cell r="F2222" t="str">
            <v>Active</v>
          </cell>
          <cell r="G2222" t="str">
            <v>P</v>
          </cell>
          <cell r="H2222" t="str">
            <v>1524</v>
          </cell>
          <cell r="I2222">
            <v>0.59400000000000008</v>
          </cell>
          <cell r="J2222">
            <v>30</v>
          </cell>
          <cell r="K2222">
            <v>0</v>
          </cell>
          <cell r="L2222">
            <v>0</v>
          </cell>
          <cell r="M2222"/>
          <cell r="N2222"/>
          <cell r="O2222"/>
          <cell r="P2222"/>
          <cell r="Q2222"/>
          <cell r="R2222"/>
          <cell r="S2222"/>
          <cell r="T2222"/>
          <cell r="U2222"/>
          <cell r="V2222"/>
          <cell r="W2222"/>
          <cell r="X2222"/>
          <cell r="Y2222" t="str">
            <v>SHENZHEN</v>
          </cell>
        </row>
        <row r="2223">
          <cell r="B2223" t="str">
            <v>GA603159BN</v>
          </cell>
          <cell r="C2223" t="str">
            <v>Handle Cap for Kitchen and Lavatory Faucet (Universal) Brushed Nickel</v>
          </cell>
          <cell r="D2223" t="str">
            <v>Gerber Brass.Parts</v>
          </cell>
          <cell r="E2223" t="str">
            <v>Part/Accessory</v>
          </cell>
          <cell r="F2223" t="str">
            <v>Active</v>
          </cell>
          <cell r="G2223" t="str">
            <v>P</v>
          </cell>
          <cell r="H2223" t="str">
            <v>1524</v>
          </cell>
          <cell r="I2223">
            <v>0.68900000000000006</v>
          </cell>
          <cell r="J2223">
            <v>30</v>
          </cell>
          <cell r="K2223">
            <v>0</v>
          </cell>
          <cell r="L2223">
            <v>0</v>
          </cell>
          <cell r="M2223"/>
          <cell r="N2223"/>
          <cell r="O2223"/>
          <cell r="P2223"/>
          <cell r="Q2223"/>
          <cell r="R2223"/>
          <cell r="S2223"/>
          <cell r="T2223"/>
          <cell r="U2223"/>
          <cell r="V2223"/>
          <cell r="W2223"/>
          <cell r="X2223"/>
          <cell r="Y2223" t="str">
            <v>SHENZHEN</v>
          </cell>
        </row>
        <row r="2224">
          <cell r="B2224" t="str">
            <v>GA603339</v>
          </cell>
          <cell r="C2224" t="str">
            <v>Spout Insert &amp; Screw for Maxwell Roman Tub Fillers Chrome</v>
          </cell>
          <cell r="D2224" t="str">
            <v>Gerber Brass.Parts</v>
          </cell>
          <cell r="E2224" t="str">
            <v>Maxwell Brass</v>
          </cell>
          <cell r="F2224" t="str">
            <v>Active</v>
          </cell>
          <cell r="G2224" t="str">
            <v>P</v>
          </cell>
          <cell r="H2224" t="str">
            <v>1524</v>
          </cell>
          <cell r="I2224">
            <v>0.60899999999999999</v>
          </cell>
          <cell r="J2224">
            <v>7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0</v>
          </cell>
          <cell r="W2224">
            <v>0</v>
          </cell>
          <cell r="X2224">
            <v>0</v>
          </cell>
          <cell r="Y2224" t="str">
            <v>PLANDROP25</v>
          </cell>
        </row>
        <row r="2225">
          <cell r="B2225" t="str">
            <v>GA603357C</v>
          </cell>
          <cell r="C2225" t="str">
            <v>Index Handle Cap Assembly - Cold Chrome</v>
          </cell>
          <cell r="D2225" t="str">
            <v>Gerber Brass.Parts</v>
          </cell>
          <cell r="E2225" t="str">
            <v>Part/Accessory</v>
          </cell>
          <cell r="F2225" t="str">
            <v>Active</v>
          </cell>
          <cell r="G2225" t="str">
            <v>P</v>
          </cell>
          <cell r="H2225" t="str">
            <v>1524</v>
          </cell>
          <cell r="I2225">
            <v>0.86399999999999999</v>
          </cell>
          <cell r="J2225">
            <v>29</v>
          </cell>
          <cell r="K2225">
            <v>0</v>
          </cell>
          <cell r="L2225">
            <v>0</v>
          </cell>
          <cell r="M2225"/>
          <cell r="N2225"/>
          <cell r="O2225"/>
          <cell r="P2225"/>
          <cell r="Q2225"/>
          <cell r="R2225"/>
          <cell r="S2225"/>
          <cell r="T2225"/>
          <cell r="U2225"/>
          <cell r="V2225"/>
          <cell r="W2225"/>
          <cell r="X2225"/>
          <cell r="Y2225" t="str">
            <v>SHENZHEN</v>
          </cell>
        </row>
        <row r="2226">
          <cell r="B2226" t="str">
            <v>GA603368N</v>
          </cell>
          <cell r="C2226" t="str">
            <v>Aerator Kit 0.5gpm Spray Junior Male Vandal Proof Chrome</v>
          </cell>
          <cell r="D2226" t="str">
            <v>Gerber Brass.Parts</v>
          </cell>
          <cell r="E2226" t="str">
            <v>Part/Accessory</v>
          </cell>
          <cell r="F2226" t="str">
            <v>Active</v>
          </cell>
          <cell r="G2226" t="str">
            <v>P</v>
          </cell>
          <cell r="H2226" t="str">
            <v>1524</v>
          </cell>
          <cell r="I2226">
            <v>1.71</v>
          </cell>
          <cell r="J2226">
            <v>174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  <cell r="O2226">
            <v>0</v>
          </cell>
          <cell r="P2226">
            <v>0</v>
          </cell>
          <cell r="Q2226">
            <v>0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  <cell r="X2226">
            <v>0</v>
          </cell>
          <cell r="Y2226" t="str">
            <v>SHENZHEN</v>
          </cell>
        </row>
        <row r="2227">
          <cell r="B2227" t="str">
            <v>GA603369N</v>
          </cell>
          <cell r="C2227" t="str">
            <v>Aerator Kit 1.5gpm Laminar Junior Female Vandal Proof Chrome</v>
          </cell>
          <cell r="D2227" t="str">
            <v>Gerber Brass.Parts</v>
          </cell>
          <cell r="E2227" t="str">
            <v>Part/Accessory</v>
          </cell>
          <cell r="F2227" t="str">
            <v>Active</v>
          </cell>
          <cell r="G2227" t="str">
            <v>P</v>
          </cell>
          <cell r="H2227" t="str">
            <v>1524</v>
          </cell>
          <cell r="I2227">
            <v>1.8380000000000001</v>
          </cell>
          <cell r="J2227">
            <v>28</v>
          </cell>
          <cell r="K2227">
            <v>0</v>
          </cell>
          <cell r="L2227">
            <v>0</v>
          </cell>
          <cell r="M2227"/>
          <cell r="N2227"/>
          <cell r="O2227"/>
          <cell r="P2227"/>
          <cell r="Q2227"/>
          <cell r="R2227"/>
          <cell r="S2227"/>
          <cell r="T2227"/>
          <cell r="U2227"/>
          <cell r="V2227"/>
          <cell r="W2227"/>
          <cell r="X2227"/>
          <cell r="Y2227" t="str">
            <v>SHENZHEN</v>
          </cell>
        </row>
        <row r="2228">
          <cell r="B2228" t="str">
            <v>GA603370N</v>
          </cell>
          <cell r="C2228" t="str">
            <v>Aerator Kit 1.0gpm Spray Junior Female Vandal Proof Chrome</v>
          </cell>
          <cell r="D2228" t="str">
            <v>Gerber Brass.Parts</v>
          </cell>
          <cell r="E2228" t="str">
            <v>Part/Accessory</v>
          </cell>
          <cell r="F2228" t="str">
            <v>Active</v>
          </cell>
          <cell r="G2228" t="str">
            <v>P</v>
          </cell>
          <cell r="H2228" t="str">
            <v>1524</v>
          </cell>
          <cell r="I2228">
            <v>1.6970000000000001</v>
          </cell>
          <cell r="J2228">
            <v>30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  <cell r="X2228">
            <v>0</v>
          </cell>
          <cell r="Y2228" t="str">
            <v>SHENZHEN</v>
          </cell>
        </row>
        <row r="2229">
          <cell r="B2229" t="str">
            <v>GA603371N</v>
          </cell>
          <cell r="C2229" t="str">
            <v>Aerator Kit 0.5gpm Spray Junior Female Vandal Proof Chrome</v>
          </cell>
          <cell r="D2229" t="str">
            <v>Gerber Brass.Parts</v>
          </cell>
          <cell r="E2229" t="str">
            <v>Part/Accessory</v>
          </cell>
          <cell r="F2229" t="str">
            <v>Active</v>
          </cell>
          <cell r="G2229" t="str">
            <v>P</v>
          </cell>
          <cell r="H2229" t="str">
            <v>1524</v>
          </cell>
          <cell r="I2229">
            <v>1.6970000000000001</v>
          </cell>
          <cell r="J2229">
            <v>30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  <cell r="X2229">
            <v>0</v>
          </cell>
          <cell r="Y2229" t="str">
            <v>SHENZHEN</v>
          </cell>
        </row>
        <row r="2230">
          <cell r="B2230" t="str">
            <v>GA603475C</v>
          </cell>
          <cell r="C2230" t="str">
            <v>Handle Cap Assembly for 2H Lavatory and Kitchen Faucet - Cold</v>
          </cell>
          <cell r="D2230" t="str">
            <v>Gerber Brass.Parts</v>
          </cell>
          <cell r="E2230" t="str">
            <v>Part/Accessory</v>
          </cell>
          <cell r="F2230" t="str">
            <v>Active</v>
          </cell>
          <cell r="G2230" t="str">
            <v>P</v>
          </cell>
          <cell r="H2230" t="str">
            <v>1524</v>
          </cell>
          <cell r="I2230">
            <v>0.44</v>
          </cell>
          <cell r="J2230">
            <v>143</v>
          </cell>
          <cell r="K2230">
            <v>0</v>
          </cell>
          <cell r="L2230">
            <v>2</v>
          </cell>
          <cell r="M2230">
            <v>2</v>
          </cell>
          <cell r="N2230">
            <v>2</v>
          </cell>
          <cell r="O2230">
            <v>2</v>
          </cell>
          <cell r="P2230">
            <v>2</v>
          </cell>
          <cell r="Q2230">
            <v>2</v>
          </cell>
          <cell r="R2230">
            <v>2</v>
          </cell>
          <cell r="S2230">
            <v>2</v>
          </cell>
          <cell r="T2230">
            <v>2</v>
          </cell>
          <cell r="U2230">
            <v>2</v>
          </cell>
          <cell r="V2230">
            <v>2</v>
          </cell>
          <cell r="W2230">
            <v>2</v>
          </cell>
          <cell r="X2230">
            <v>2</v>
          </cell>
          <cell r="Y2230" t="str">
            <v>SHENZHEN</v>
          </cell>
        </row>
        <row r="2231">
          <cell r="B2231" t="str">
            <v>GA603475H</v>
          </cell>
          <cell r="C2231" t="str">
            <v>Handle Cap Assembly for 2H Lavatory and Kitchen Faucet - Hot</v>
          </cell>
          <cell r="D2231" t="str">
            <v>Gerber Brass.Parts</v>
          </cell>
          <cell r="E2231" t="str">
            <v>Part/Accessory</v>
          </cell>
          <cell r="F2231" t="str">
            <v>Active</v>
          </cell>
          <cell r="G2231" t="str">
            <v>P</v>
          </cell>
          <cell r="H2231" t="str">
            <v>1524</v>
          </cell>
          <cell r="I2231">
            <v>0.44</v>
          </cell>
          <cell r="J2231">
            <v>115</v>
          </cell>
          <cell r="K2231">
            <v>0</v>
          </cell>
          <cell r="L2231">
            <v>2</v>
          </cell>
          <cell r="M2231">
            <v>2</v>
          </cell>
          <cell r="N2231">
            <v>1</v>
          </cell>
          <cell r="O2231">
            <v>2</v>
          </cell>
          <cell r="P2231">
            <v>2</v>
          </cell>
          <cell r="Q2231">
            <v>2</v>
          </cell>
          <cell r="R2231">
            <v>2</v>
          </cell>
          <cell r="S2231">
            <v>2</v>
          </cell>
          <cell r="T2231">
            <v>2</v>
          </cell>
          <cell r="U2231">
            <v>2</v>
          </cell>
          <cell r="V2231">
            <v>2</v>
          </cell>
          <cell r="W2231">
            <v>2</v>
          </cell>
          <cell r="X2231">
            <v>2</v>
          </cell>
          <cell r="Y2231" t="str">
            <v>SHENZHEN</v>
          </cell>
        </row>
        <row r="2232">
          <cell r="B2232" t="str">
            <v>GA603538</v>
          </cell>
          <cell r="C2232" t="str">
            <v>Handle Cap Assembly</v>
          </cell>
          <cell r="D2232" t="str">
            <v>Gerber Brass.Parts</v>
          </cell>
          <cell r="E2232" t="str">
            <v>Part/Accessory</v>
          </cell>
          <cell r="F2232" t="str">
            <v>Active</v>
          </cell>
          <cell r="G2232" t="str">
            <v>P</v>
          </cell>
          <cell r="H2232" t="str">
            <v>1524</v>
          </cell>
          <cell r="I2232">
            <v>0.33700000000000002</v>
          </cell>
          <cell r="J2232">
            <v>454</v>
          </cell>
          <cell r="K2232">
            <v>0</v>
          </cell>
          <cell r="L2232">
            <v>3</v>
          </cell>
          <cell r="M2232">
            <v>2</v>
          </cell>
          <cell r="N2232">
            <v>2</v>
          </cell>
          <cell r="O2232">
            <v>2</v>
          </cell>
          <cell r="P2232">
            <v>2</v>
          </cell>
          <cell r="Q2232">
            <v>2</v>
          </cell>
          <cell r="R2232">
            <v>2</v>
          </cell>
          <cell r="S2232">
            <v>2</v>
          </cell>
          <cell r="T2232">
            <v>2</v>
          </cell>
          <cell r="U2232">
            <v>2</v>
          </cell>
          <cell r="V2232">
            <v>2</v>
          </cell>
          <cell r="W2232">
            <v>2</v>
          </cell>
          <cell r="X2232">
            <v>2</v>
          </cell>
          <cell r="Y2232" t="str">
            <v>SHENZHEN</v>
          </cell>
        </row>
        <row r="2233">
          <cell r="B2233" t="str">
            <v>GA603757</v>
          </cell>
          <cell r="C2233" t="str">
            <v>Commercial Brass Handle Button Assembly for 44-340 44-346 Metering Faucets Chrome</v>
          </cell>
          <cell r="D2233" t="str">
            <v>Gerber Brass.Parts</v>
          </cell>
          <cell r="E2233" t="str">
            <v>Commercial Brass</v>
          </cell>
          <cell r="F2233" t="str">
            <v>Active</v>
          </cell>
          <cell r="G2233" t="str">
            <v>P</v>
          </cell>
          <cell r="H2233" t="str">
            <v>1524</v>
          </cell>
          <cell r="I2233">
            <v>0.64</v>
          </cell>
          <cell r="J2233">
            <v>20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  <cell r="X2233">
            <v>0</v>
          </cell>
          <cell r="Y2233" t="str">
            <v>SHENZHEN</v>
          </cell>
        </row>
        <row r="2234">
          <cell r="B2234" t="str">
            <v>GA603771</v>
          </cell>
          <cell r="C2234" t="str">
            <v>Nut and Washer Assembly for Laundry Faucet</v>
          </cell>
          <cell r="D2234" t="str">
            <v>Gerber Brass.Parts</v>
          </cell>
          <cell r="E2234" t="str">
            <v>Part/Accessory</v>
          </cell>
          <cell r="F2234" t="str">
            <v>Active</v>
          </cell>
          <cell r="G2234" t="str">
            <v>P</v>
          </cell>
          <cell r="H2234" t="str">
            <v>1524</v>
          </cell>
          <cell r="I2234">
            <v>0.252</v>
          </cell>
          <cell r="J2234">
            <v>49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  <cell r="X2234">
            <v>0</v>
          </cell>
          <cell r="Y2234" t="str">
            <v>SHENZHEN</v>
          </cell>
        </row>
        <row r="2235">
          <cell r="B2235" t="str">
            <v>GA603772C</v>
          </cell>
          <cell r="C2235" t="str">
            <v>Index Handle Cap Assembly - Cold</v>
          </cell>
          <cell r="D2235" t="str">
            <v>Gerber Brass.Parts</v>
          </cell>
          <cell r="E2235" t="str">
            <v>Part/Accessory</v>
          </cell>
          <cell r="F2235" t="str">
            <v>Active</v>
          </cell>
          <cell r="G2235" t="str">
            <v>P</v>
          </cell>
          <cell r="H2235" t="str">
            <v>1524</v>
          </cell>
          <cell r="I2235">
            <v>0.42700000000000005</v>
          </cell>
          <cell r="J2235">
            <v>30</v>
          </cell>
          <cell r="K2235">
            <v>0</v>
          </cell>
          <cell r="L2235">
            <v>0</v>
          </cell>
          <cell r="M2235"/>
          <cell r="N2235"/>
          <cell r="O2235"/>
          <cell r="P2235"/>
          <cell r="Q2235"/>
          <cell r="R2235"/>
          <cell r="S2235"/>
          <cell r="T2235"/>
          <cell r="U2235"/>
          <cell r="V2235"/>
          <cell r="W2235"/>
          <cell r="X2235"/>
          <cell r="Y2235" t="str">
            <v>SHENZHEN</v>
          </cell>
        </row>
        <row r="2236">
          <cell r="B2236" t="str">
            <v>GA603772H</v>
          </cell>
          <cell r="C2236" t="str">
            <v>Index Handle Cap Assembly - Hot</v>
          </cell>
          <cell r="D2236" t="str">
            <v>Gerber Brass.Parts</v>
          </cell>
          <cell r="E2236" t="str">
            <v>Part/Accessory</v>
          </cell>
          <cell r="F2236" t="str">
            <v>Active</v>
          </cell>
          <cell r="G2236" t="str">
            <v>P</v>
          </cell>
          <cell r="H2236" t="str">
            <v>1524</v>
          </cell>
          <cell r="I2236">
            <v>0.42700000000000005</v>
          </cell>
          <cell r="J2236">
            <v>30</v>
          </cell>
          <cell r="K2236">
            <v>0</v>
          </cell>
          <cell r="L2236">
            <v>0</v>
          </cell>
          <cell r="M2236"/>
          <cell r="N2236"/>
          <cell r="O2236"/>
          <cell r="P2236"/>
          <cell r="Q2236"/>
          <cell r="R2236"/>
          <cell r="S2236"/>
          <cell r="T2236"/>
          <cell r="U2236"/>
          <cell r="V2236"/>
          <cell r="W2236"/>
          <cell r="X2236"/>
          <cell r="Y2236" t="str">
            <v>SHENZHEN</v>
          </cell>
        </row>
        <row r="2237">
          <cell r="B2237" t="str">
            <v>GA603780</v>
          </cell>
          <cell r="C2237" t="str">
            <v>Maxwell Spout Adapter Assembly</v>
          </cell>
          <cell r="D2237" t="str">
            <v>Gerber Brass.Parts</v>
          </cell>
          <cell r="E2237" t="str">
            <v>Maxwell Brass</v>
          </cell>
          <cell r="F2237" t="str">
            <v>Active</v>
          </cell>
          <cell r="G2237" t="str">
            <v>P</v>
          </cell>
          <cell r="H2237" t="str">
            <v>1524</v>
          </cell>
          <cell r="I2237">
            <v>2.63</v>
          </cell>
          <cell r="J2237">
            <v>150</v>
          </cell>
          <cell r="K2237">
            <v>0</v>
          </cell>
          <cell r="L2237">
            <v>0</v>
          </cell>
          <cell r="M2237"/>
          <cell r="N2237"/>
          <cell r="O2237"/>
          <cell r="P2237"/>
          <cell r="Q2237"/>
          <cell r="R2237"/>
          <cell r="S2237"/>
          <cell r="T2237"/>
          <cell r="U2237"/>
          <cell r="V2237"/>
          <cell r="W2237"/>
          <cell r="X2237"/>
          <cell r="Y2237" t="str">
            <v>SHENZHEN</v>
          </cell>
        </row>
        <row r="2238">
          <cell r="B2238" t="str">
            <v>GA603785</v>
          </cell>
          <cell r="C2238" t="str">
            <v>Ground Joint Tailpiece Assembly 2-1/16" (Standard Length) Chrome</v>
          </cell>
          <cell r="D2238" t="str">
            <v>Gerber Brass.Parts</v>
          </cell>
          <cell r="E2238" t="str">
            <v>Part/Accessory</v>
          </cell>
          <cell r="F2238" t="str">
            <v>Active</v>
          </cell>
          <cell r="G2238" t="str">
            <v>P</v>
          </cell>
          <cell r="H2238" t="str">
            <v>1524</v>
          </cell>
          <cell r="I2238">
            <v>3.08</v>
          </cell>
          <cell r="J2238">
            <v>0</v>
          </cell>
          <cell r="K2238">
            <v>0</v>
          </cell>
          <cell r="L2238">
            <v>0</v>
          </cell>
          <cell r="M2238"/>
          <cell r="N2238"/>
          <cell r="O2238"/>
          <cell r="P2238"/>
          <cell r="Q2238"/>
          <cell r="R2238"/>
          <cell r="S2238"/>
          <cell r="T2238"/>
          <cell r="U2238"/>
          <cell r="V2238"/>
          <cell r="W2238"/>
          <cell r="X2238"/>
          <cell r="Y2238" t="str">
            <v>SHENZHEN</v>
          </cell>
        </row>
        <row r="2239">
          <cell r="B2239" t="str">
            <v>GA603792</v>
          </cell>
          <cell r="C2239" t="str">
            <v>Spout Insert &amp; Screw for 58-600 Chrome</v>
          </cell>
          <cell r="D2239" t="str">
            <v>Gerber Brass.Parts</v>
          </cell>
          <cell r="E2239" t="str">
            <v>Part/Accessory</v>
          </cell>
          <cell r="F2239" t="str">
            <v>Active</v>
          </cell>
          <cell r="G2239" t="str">
            <v>P</v>
          </cell>
          <cell r="H2239" t="str">
            <v>1524</v>
          </cell>
          <cell r="I2239">
            <v>0.748</v>
          </cell>
          <cell r="J2239">
            <v>30</v>
          </cell>
          <cell r="K2239">
            <v>0</v>
          </cell>
          <cell r="L2239">
            <v>0</v>
          </cell>
          <cell r="M2239"/>
          <cell r="N2239"/>
          <cell r="O2239"/>
          <cell r="P2239"/>
          <cell r="Q2239"/>
          <cell r="R2239"/>
          <cell r="S2239"/>
          <cell r="T2239"/>
          <cell r="U2239"/>
          <cell r="V2239"/>
          <cell r="W2239"/>
          <cell r="X2239"/>
          <cell r="Y2239" t="str">
            <v>SHENZHEN</v>
          </cell>
        </row>
        <row r="2240">
          <cell r="B2240" t="str">
            <v>GA603A10W</v>
          </cell>
          <cell r="C2240" t="str">
            <v>Ceramic Disc Cartridge - Cold</v>
          </cell>
          <cell r="D2240" t="str">
            <v>Gerber Brass.Parts</v>
          </cell>
          <cell r="E2240" t="str">
            <v>Part/Accessory</v>
          </cell>
          <cell r="F2240" t="str">
            <v>Active</v>
          </cell>
          <cell r="G2240" t="str">
            <v>P</v>
          </cell>
          <cell r="H2240" t="str">
            <v>1524</v>
          </cell>
          <cell r="I2240">
            <v>1.7005299999999999</v>
          </cell>
          <cell r="J2240">
            <v>53</v>
          </cell>
          <cell r="K2240">
            <v>0</v>
          </cell>
          <cell r="L2240">
            <v>5</v>
          </cell>
          <cell r="M2240">
            <v>2</v>
          </cell>
          <cell r="N2240">
            <v>3</v>
          </cell>
          <cell r="O2240">
            <v>6</v>
          </cell>
          <cell r="P2240">
            <v>5</v>
          </cell>
          <cell r="Q2240">
            <v>7</v>
          </cell>
          <cell r="R2240">
            <v>5</v>
          </cell>
          <cell r="S2240">
            <v>4</v>
          </cell>
          <cell r="T2240">
            <v>5</v>
          </cell>
          <cell r="U2240">
            <v>9</v>
          </cell>
          <cell r="V2240">
            <v>4</v>
          </cell>
          <cell r="W2240">
            <v>11</v>
          </cell>
          <cell r="X2240">
            <v>7</v>
          </cell>
          <cell r="Y2240" t="str">
            <v>SHENZHEN</v>
          </cell>
        </row>
        <row r="2241">
          <cell r="B2241" t="str">
            <v>GA603A11W</v>
          </cell>
          <cell r="C2241" t="str">
            <v>Ceramic Disc Cartridge - Hot</v>
          </cell>
          <cell r="D2241" t="str">
            <v>Gerber Brass.Parts</v>
          </cell>
          <cell r="E2241" t="str">
            <v>Part/Accessory</v>
          </cell>
          <cell r="F2241" t="str">
            <v>Active</v>
          </cell>
          <cell r="G2241" t="str">
            <v>P</v>
          </cell>
          <cell r="H2241" t="str">
            <v>1524</v>
          </cell>
          <cell r="I2241">
            <v>1.7005299999999999</v>
          </cell>
          <cell r="J2241">
            <v>23</v>
          </cell>
          <cell r="K2241">
            <v>0</v>
          </cell>
          <cell r="L2241">
            <v>17</v>
          </cell>
          <cell r="M2241">
            <v>17</v>
          </cell>
          <cell r="N2241">
            <v>17</v>
          </cell>
          <cell r="O2241">
            <v>17</v>
          </cell>
          <cell r="P2241">
            <v>17</v>
          </cell>
          <cell r="Q2241">
            <v>13</v>
          </cell>
          <cell r="R2241">
            <v>7</v>
          </cell>
          <cell r="S2241">
            <v>7</v>
          </cell>
          <cell r="T2241">
            <v>10</v>
          </cell>
          <cell r="U2241">
            <v>12</v>
          </cell>
          <cell r="V2241">
            <v>6</v>
          </cell>
          <cell r="W2241">
            <v>5</v>
          </cell>
          <cell r="X2241">
            <v>5</v>
          </cell>
          <cell r="Y2241" t="str">
            <v>SHENZHEN</v>
          </cell>
        </row>
        <row r="2242">
          <cell r="B2242" t="str">
            <v>GA603A15W</v>
          </cell>
          <cell r="C2242" t="str">
            <v>Ceramic Disc Cartridge - Cold</v>
          </cell>
          <cell r="D2242" t="str">
            <v>Gerber Brass.Parts</v>
          </cell>
          <cell r="E2242" t="str">
            <v>Part/Accessory</v>
          </cell>
          <cell r="F2242" t="str">
            <v>Active</v>
          </cell>
          <cell r="G2242" t="str">
            <v>P</v>
          </cell>
          <cell r="H2242" t="str">
            <v>1524</v>
          </cell>
          <cell r="I2242">
            <v>2.2696299999999998</v>
          </cell>
          <cell r="J2242">
            <v>32</v>
          </cell>
          <cell r="K2242">
            <v>0</v>
          </cell>
          <cell r="L2242">
            <v>6</v>
          </cell>
          <cell r="M2242">
            <v>6</v>
          </cell>
          <cell r="N2242">
            <v>5</v>
          </cell>
          <cell r="O2242">
            <v>5</v>
          </cell>
          <cell r="P2242">
            <v>7</v>
          </cell>
          <cell r="Q2242">
            <v>8</v>
          </cell>
          <cell r="R2242">
            <v>1</v>
          </cell>
          <cell r="S2242">
            <v>5</v>
          </cell>
          <cell r="T2242">
            <v>3</v>
          </cell>
          <cell r="U2242">
            <v>2</v>
          </cell>
          <cell r="V2242">
            <v>2</v>
          </cell>
          <cell r="W2242">
            <v>1</v>
          </cell>
          <cell r="X2242">
            <v>1</v>
          </cell>
          <cell r="Y2242" t="str">
            <v>SHENZHEN</v>
          </cell>
        </row>
        <row r="2243">
          <cell r="B2243" t="str">
            <v>GA603A16W</v>
          </cell>
          <cell r="C2243" t="str">
            <v>Ceramic Disc Cartridge - Hot</v>
          </cell>
          <cell r="D2243" t="str">
            <v>Gerber Brass.Parts</v>
          </cell>
          <cell r="E2243" t="str">
            <v>Part/Accessory</v>
          </cell>
          <cell r="F2243" t="str">
            <v>Active</v>
          </cell>
          <cell r="G2243" t="str">
            <v>P</v>
          </cell>
          <cell r="H2243" t="str">
            <v>1524</v>
          </cell>
          <cell r="I2243">
            <v>2.2696299999999998</v>
          </cell>
          <cell r="J2243">
            <v>34</v>
          </cell>
          <cell r="K2243">
            <v>0</v>
          </cell>
          <cell r="L2243">
            <v>3</v>
          </cell>
          <cell r="M2243">
            <v>6</v>
          </cell>
          <cell r="N2243">
            <v>5</v>
          </cell>
          <cell r="O2243">
            <v>4</v>
          </cell>
          <cell r="P2243">
            <v>4</v>
          </cell>
          <cell r="Q2243">
            <v>1</v>
          </cell>
          <cell r="R2243">
            <v>0</v>
          </cell>
          <cell r="S2243">
            <v>4</v>
          </cell>
          <cell r="T2243">
            <v>3</v>
          </cell>
          <cell r="U2243">
            <v>2</v>
          </cell>
          <cell r="V2243">
            <v>0</v>
          </cell>
          <cell r="W2243">
            <v>1</v>
          </cell>
          <cell r="X2243">
            <v>1</v>
          </cell>
          <cell r="Y2243" t="str">
            <v>SHENZHEN</v>
          </cell>
        </row>
        <row r="2244">
          <cell r="B2244" t="str">
            <v>GA603A52N</v>
          </cell>
          <cell r="C2244" t="str">
            <v>Aerator Kit 1.2gpm Laminar Cache</v>
          </cell>
          <cell r="D2244" t="str">
            <v>Gerber Brass.Parts</v>
          </cell>
          <cell r="E2244" t="str">
            <v>No Collection</v>
          </cell>
          <cell r="F2244" t="str">
            <v>Active</v>
          </cell>
          <cell r="G2244" t="str">
            <v>P</v>
          </cell>
          <cell r="H2244" t="str">
            <v>1524</v>
          </cell>
          <cell r="I2244">
            <v>1.83487</v>
          </cell>
          <cell r="J2244">
            <v>119</v>
          </cell>
          <cell r="K2244">
            <v>0</v>
          </cell>
          <cell r="L2244">
            <v>2</v>
          </cell>
          <cell r="M2244">
            <v>3</v>
          </cell>
          <cell r="N2244">
            <v>3</v>
          </cell>
          <cell r="O2244">
            <v>3</v>
          </cell>
          <cell r="P2244">
            <v>3</v>
          </cell>
          <cell r="Q2244">
            <v>3</v>
          </cell>
          <cell r="R2244">
            <v>3</v>
          </cell>
          <cell r="S2244">
            <v>0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  <cell r="X2244">
            <v>0</v>
          </cell>
          <cell r="Y2244" t="str">
            <v>SHENZHEN</v>
          </cell>
        </row>
        <row r="2245">
          <cell r="B2245" t="str">
            <v>GA603A53N</v>
          </cell>
          <cell r="C2245" t="str">
            <v>Aerator Kit 1.0gpm Laminar Cache</v>
          </cell>
          <cell r="D2245" t="str">
            <v>Gerber Brass.Parts</v>
          </cell>
          <cell r="E2245" t="str">
            <v>No Collection</v>
          </cell>
          <cell r="F2245" t="str">
            <v>Active</v>
          </cell>
          <cell r="G2245" t="str">
            <v>P</v>
          </cell>
          <cell r="H2245" t="str">
            <v>1524</v>
          </cell>
          <cell r="I2245">
            <v>1.7629299999999999</v>
          </cell>
          <cell r="J2245">
            <v>119</v>
          </cell>
          <cell r="K2245">
            <v>0</v>
          </cell>
          <cell r="L2245">
            <v>3</v>
          </cell>
          <cell r="M2245">
            <v>5</v>
          </cell>
          <cell r="N2245">
            <v>5</v>
          </cell>
          <cell r="O2245">
            <v>5</v>
          </cell>
          <cell r="P2245">
            <v>5</v>
          </cell>
          <cell r="Q2245">
            <v>5</v>
          </cell>
          <cell r="R2245">
            <v>5</v>
          </cell>
          <cell r="S2245">
            <v>0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  <cell r="X2245">
            <v>0</v>
          </cell>
          <cell r="Y2245" t="str">
            <v>SHENZHEN</v>
          </cell>
        </row>
        <row r="2246">
          <cell r="B2246" t="str">
            <v>GA603A54N</v>
          </cell>
          <cell r="C2246" t="str">
            <v>Aerator Kit 0.5gpm Laminar Cache</v>
          </cell>
          <cell r="D2246" t="str">
            <v>Gerber Brass.Parts</v>
          </cell>
          <cell r="E2246" t="str">
            <v>No Collection</v>
          </cell>
          <cell r="F2246" t="str">
            <v>Active</v>
          </cell>
          <cell r="G2246" t="str">
            <v>P</v>
          </cell>
          <cell r="H2246" t="str">
            <v>1524</v>
          </cell>
          <cell r="I2246">
            <v>1.7828299999999999</v>
          </cell>
          <cell r="J2246">
            <v>119</v>
          </cell>
          <cell r="K2246">
            <v>0</v>
          </cell>
          <cell r="L2246">
            <v>2</v>
          </cell>
          <cell r="M2246">
            <v>3</v>
          </cell>
          <cell r="N2246">
            <v>3</v>
          </cell>
          <cell r="O2246">
            <v>3</v>
          </cell>
          <cell r="P2246">
            <v>3</v>
          </cell>
          <cell r="Q2246">
            <v>3</v>
          </cell>
          <cell r="R2246">
            <v>3</v>
          </cell>
          <cell r="S2246">
            <v>0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 t="str">
            <v>SHENZHEN</v>
          </cell>
        </row>
        <row r="2247">
          <cell r="B2247" t="str">
            <v>GA604659W</v>
          </cell>
          <cell r="C2247" t="str">
            <v>Hose 60" Nylon Braided Chrome</v>
          </cell>
          <cell r="D2247" t="str">
            <v>Gerber Brass.Parts</v>
          </cell>
          <cell r="E2247" t="str">
            <v>No Collection</v>
          </cell>
          <cell r="F2247" t="str">
            <v>Active</v>
          </cell>
          <cell r="G2247" t="str">
            <v>P</v>
          </cell>
          <cell r="H2247" t="str">
            <v>1524</v>
          </cell>
          <cell r="I2247">
            <v>8.6140000000000008</v>
          </cell>
          <cell r="J2247">
            <v>16</v>
          </cell>
          <cell r="K2247">
            <v>0</v>
          </cell>
          <cell r="L2247">
            <v>2</v>
          </cell>
          <cell r="M2247">
            <v>1</v>
          </cell>
          <cell r="N2247">
            <v>1</v>
          </cell>
          <cell r="O2247">
            <v>1</v>
          </cell>
          <cell r="P2247">
            <v>1</v>
          </cell>
          <cell r="Q2247">
            <v>1</v>
          </cell>
          <cell r="R2247">
            <v>1</v>
          </cell>
          <cell r="S2247">
            <v>1</v>
          </cell>
          <cell r="T2247">
            <v>1</v>
          </cell>
          <cell r="U2247">
            <v>1</v>
          </cell>
          <cell r="V2247">
            <v>1</v>
          </cell>
          <cell r="W2247">
            <v>1</v>
          </cell>
          <cell r="X2247">
            <v>1</v>
          </cell>
          <cell r="Y2247" t="str">
            <v>SHENZHEN</v>
          </cell>
        </row>
        <row r="2248">
          <cell r="B2248" t="str">
            <v>GA605007</v>
          </cell>
          <cell r="C2248" t="str">
            <v>Pop-Up Drain Chrome</v>
          </cell>
          <cell r="D2248" t="str">
            <v>Gerber Brass.Accessory</v>
          </cell>
          <cell r="E2248" t="str">
            <v>Part/Accessory</v>
          </cell>
          <cell r="F2248" t="str">
            <v>DISCONTD</v>
          </cell>
          <cell r="G2248" t="str">
            <v>P</v>
          </cell>
          <cell r="H2248" t="str">
            <v>1524</v>
          </cell>
          <cell r="I2248">
            <v>5.58</v>
          </cell>
          <cell r="J2248">
            <v>52</v>
          </cell>
          <cell r="K2248">
            <v>0</v>
          </cell>
          <cell r="L2248">
            <v>0</v>
          </cell>
          <cell r="M2248">
            <v>4</v>
          </cell>
          <cell r="N2248">
            <v>5</v>
          </cell>
          <cell r="O2248">
            <v>5</v>
          </cell>
          <cell r="P2248">
            <v>5</v>
          </cell>
          <cell r="Q2248">
            <v>4</v>
          </cell>
          <cell r="R2248">
            <v>5</v>
          </cell>
          <cell r="S2248">
            <v>6</v>
          </cell>
          <cell r="T2248">
            <v>5</v>
          </cell>
          <cell r="U2248">
            <v>6</v>
          </cell>
          <cell r="V2248">
            <v>5</v>
          </cell>
          <cell r="W2248">
            <v>5</v>
          </cell>
          <cell r="X2248">
            <v>6</v>
          </cell>
          <cell r="Y2248" t="str">
            <v>PLANDROP24</v>
          </cell>
        </row>
        <row r="2249">
          <cell r="B2249" t="str">
            <v>GA605007BN</v>
          </cell>
          <cell r="C2249" t="str">
            <v>Pop-Up Drain Brushed Nickel</v>
          </cell>
          <cell r="D2249" t="str">
            <v>Gerber Brass.Accessory</v>
          </cell>
          <cell r="E2249" t="str">
            <v>Part/Accessory</v>
          </cell>
          <cell r="F2249" t="str">
            <v>DISCONTD</v>
          </cell>
          <cell r="G2249" t="str">
            <v>P</v>
          </cell>
          <cell r="H2249" t="str">
            <v>1524</v>
          </cell>
          <cell r="I2249">
            <v>7.2080000000000002</v>
          </cell>
          <cell r="J2249">
            <v>10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0</v>
          </cell>
          <cell r="Q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 t="str">
            <v>PLANDROP24</v>
          </cell>
        </row>
        <row r="2250">
          <cell r="B2250" t="str">
            <v>GA605253BN</v>
          </cell>
          <cell r="C2250" t="str">
            <v>Pop-Up Plunger Assembly Brushed Nickel</v>
          </cell>
          <cell r="D2250" t="str">
            <v>Gerber Brass.Parts</v>
          </cell>
          <cell r="E2250" t="str">
            <v>Part/Accessory</v>
          </cell>
          <cell r="F2250" t="str">
            <v>Active</v>
          </cell>
          <cell r="G2250" t="str">
            <v>P</v>
          </cell>
          <cell r="H2250" t="str">
            <v>1524</v>
          </cell>
          <cell r="I2250">
            <v>1.171</v>
          </cell>
          <cell r="J2250">
            <v>29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0</v>
          </cell>
          <cell r="P2250">
            <v>0</v>
          </cell>
          <cell r="Q2250">
            <v>0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  <cell r="X2250">
            <v>0</v>
          </cell>
          <cell r="Y2250" t="str">
            <v>SHENZHEN</v>
          </cell>
        </row>
        <row r="2251">
          <cell r="B2251" t="str">
            <v>GA605254</v>
          </cell>
          <cell r="C2251" t="str">
            <v>1 1/4" 50/50 Pop-Up Drain Assembly Chrome</v>
          </cell>
          <cell r="D2251" t="str">
            <v>Gerber Brass.Accessory</v>
          </cell>
          <cell r="E2251" t="str">
            <v>Maxwell Brass</v>
          </cell>
          <cell r="F2251" t="str">
            <v>Active</v>
          </cell>
          <cell r="G2251" t="str">
            <v>P</v>
          </cell>
          <cell r="H2251" t="str">
            <v>1524</v>
          </cell>
          <cell r="I2251">
            <v>4.8798909000000004</v>
          </cell>
          <cell r="J2251">
            <v>62</v>
          </cell>
          <cell r="K2251">
            <v>62</v>
          </cell>
          <cell r="L2251">
            <v>93</v>
          </cell>
          <cell r="M2251">
            <v>6</v>
          </cell>
          <cell r="N2251">
            <v>4</v>
          </cell>
          <cell r="O2251">
            <v>4</v>
          </cell>
          <cell r="P2251">
            <v>6</v>
          </cell>
          <cell r="Q2251">
            <v>6</v>
          </cell>
          <cell r="R2251">
            <v>4</v>
          </cell>
          <cell r="S2251">
            <v>8</v>
          </cell>
          <cell r="T2251">
            <v>7</v>
          </cell>
          <cell r="U2251">
            <v>8</v>
          </cell>
          <cell r="V2251">
            <v>8</v>
          </cell>
          <cell r="W2251">
            <v>8</v>
          </cell>
          <cell r="X2251">
            <v>8</v>
          </cell>
          <cell r="Y2251" t="str">
            <v>SHENZHEN</v>
          </cell>
        </row>
        <row r="2252">
          <cell r="B2252" t="str">
            <v>GA605254BN</v>
          </cell>
          <cell r="C2252" t="str">
            <v>1 1/4" 50/50 Pop-Up Drain Assembly Brushed Nickel</v>
          </cell>
          <cell r="D2252" t="str">
            <v>Gerber Brass.Accessory</v>
          </cell>
          <cell r="E2252" t="str">
            <v>Maxwell Brass</v>
          </cell>
          <cell r="F2252" t="str">
            <v>Active</v>
          </cell>
          <cell r="G2252" t="str">
            <v>P</v>
          </cell>
          <cell r="H2252" t="str">
            <v>1524</v>
          </cell>
          <cell r="I2252">
            <v>6.5640000000000001</v>
          </cell>
          <cell r="J2252">
            <v>95</v>
          </cell>
          <cell r="K2252">
            <v>0</v>
          </cell>
          <cell r="L2252">
            <v>4</v>
          </cell>
          <cell r="M2252">
            <v>6</v>
          </cell>
          <cell r="N2252">
            <v>6</v>
          </cell>
          <cell r="O2252">
            <v>7</v>
          </cell>
          <cell r="P2252">
            <v>7</v>
          </cell>
          <cell r="Q2252">
            <v>9</v>
          </cell>
          <cell r="R2252">
            <v>9</v>
          </cell>
          <cell r="S2252">
            <v>9</v>
          </cell>
          <cell r="T2252">
            <v>13</v>
          </cell>
          <cell r="U2252">
            <v>5</v>
          </cell>
          <cell r="V2252">
            <v>6</v>
          </cell>
          <cell r="W2252">
            <v>5</v>
          </cell>
          <cell r="X2252">
            <v>1</v>
          </cell>
          <cell r="Y2252" t="str">
            <v>SHENZHEN</v>
          </cell>
        </row>
        <row r="2253">
          <cell r="B2253" t="str">
            <v>GA605254BS</v>
          </cell>
          <cell r="C2253" t="str">
            <v>1 1/4" 50/50 Pop-Up Drain Assembly Satin Black</v>
          </cell>
          <cell r="D2253" t="str">
            <v>Gerber Brass.Accessory</v>
          </cell>
          <cell r="E2253" t="str">
            <v>Maxwell Brass</v>
          </cell>
          <cell r="F2253" t="str">
            <v>Active</v>
          </cell>
          <cell r="G2253" t="str">
            <v>P</v>
          </cell>
          <cell r="H2253" t="str">
            <v>1524</v>
          </cell>
          <cell r="I2253">
            <v>8.6004725000000004</v>
          </cell>
          <cell r="J2253">
            <v>257</v>
          </cell>
          <cell r="K2253">
            <v>0</v>
          </cell>
          <cell r="L2253">
            <v>4</v>
          </cell>
          <cell r="M2253">
            <v>3</v>
          </cell>
          <cell r="N2253">
            <v>4</v>
          </cell>
          <cell r="O2253">
            <v>4</v>
          </cell>
          <cell r="P2253">
            <v>4</v>
          </cell>
          <cell r="Q2253">
            <v>4</v>
          </cell>
          <cell r="R2253">
            <v>4</v>
          </cell>
          <cell r="S2253">
            <v>4</v>
          </cell>
          <cell r="T2253">
            <v>4</v>
          </cell>
          <cell r="U2253">
            <v>4</v>
          </cell>
          <cell r="V2253">
            <v>4</v>
          </cell>
          <cell r="W2253">
            <v>4</v>
          </cell>
          <cell r="X2253">
            <v>5</v>
          </cell>
          <cell r="Y2253" t="str">
            <v>SHENZHEN</v>
          </cell>
        </row>
        <row r="2254">
          <cell r="B2254" t="str">
            <v>GA606382W</v>
          </cell>
          <cell r="C2254" t="str">
            <v>Commercial Brass Spout Assembly for C044252 Lavatory Faucet Chrome</v>
          </cell>
          <cell r="D2254" t="str">
            <v>Gerber Brass.Parts</v>
          </cell>
          <cell r="E2254" t="str">
            <v>Commercial Brass</v>
          </cell>
          <cell r="F2254" t="str">
            <v>Active</v>
          </cell>
          <cell r="G2254" t="str">
            <v>P</v>
          </cell>
          <cell r="H2254" t="str">
            <v>1524</v>
          </cell>
          <cell r="I2254">
            <v>8.69</v>
          </cell>
          <cell r="J2254">
            <v>43</v>
          </cell>
          <cell r="K2254">
            <v>0</v>
          </cell>
          <cell r="L2254">
            <v>0</v>
          </cell>
          <cell r="M2254">
            <v>0</v>
          </cell>
          <cell r="N2254">
            <v>15</v>
          </cell>
          <cell r="O2254">
            <v>0</v>
          </cell>
          <cell r="P2254">
            <v>15</v>
          </cell>
          <cell r="Q2254">
            <v>8</v>
          </cell>
          <cell r="R2254">
            <v>7</v>
          </cell>
          <cell r="S2254">
            <v>8</v>
          </cell>
          <cell r="T2254">
            <v>8</v>
          </cell>
          <cell r="U2254">
            <v>8</v>
          </cell>
          <cell r="V2254">
            <v>8</v>
          </cell>
          <cell r="W2254">
            <v>8</v>
          </cell>
          <cell r="X2254">
            <v>8</v>
          </cell>
          <cell r="Y2254" t="str">
            <v>SHENZHEN</v>
          </cell>
        </row>
        <row r="2255">
          <cell r="B2255" t="str">
            <v>GA606387N</v>
          </cell>
          <cell r="C2255" t="str">
            <v>Gerber Classics Spout Assembly for 43-071 Lavatory Faucet Chrome</v>
          </cell>
          <cell r="D2255" t="str">
            <v>Gerber Brass.Parts</v>
          </cell>
          <cell r="E2255" t="str">
            <v>Gerber Classics</v>
          </cell>
          <cell r="F2255" t="str">
            <v>Active</v>
          </cell>
          <cell r="G2255" t="str">
            <v>P</v>
          </cell>
          <cell r="H2255" t="str">
            <v>1524</v>
          </cell>
          <cell r="I2255">
            <v>9.854000000000001</v>
          </cell>
          <cell r="J2255">
            <v>39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  <cell r="X2255">
            <v>0</v>
          </cell>
          <cell r="Y2255" t="str">
            <v>SHENZHEN</v>
          </cell>
        </row>
        <row r="2256">
          <cell r="B2256" t="str">
            <v>GA606389</v>
          </cell>
          <cell r="C2256" t="str">
            <v>Maxwell Brass Spout Assembly for Roman Tub Faucet Chrome</v>
          </cell>
          <cell r="D2256" t="str">
            <v>Gerber Brass.Parts</v>
          </cell>
          <cell r="E2256" t="str">
            <v>Maxwell Brass</v>
          </cell>
          <cell r="F2256" t="str">
            <v>Active</v>
          </cell>
          <cell r="G2256" t="str">
            <v>P</v>
          </cell>
          <cell r="H2256" t="str">
            <v>1524</v>
          </cell>
          <cell r="I2256">
            <v>26.733000000000001</v>
          </cell>
          <cell r="J2256">
            <v>25</v>
          </cell>
          <cell r="K2256">
            <v>0</v>
          </cell>
          <cell r="L2256">
            <v>0</v>
          </cell>
          <cell r="M2256"/>
          <cell r="N2256"/>
          <cell r="O2256"/>
          <cell r="P2256"/>
          <cell r="Q2256"/>
          <cell r="R2256"/>
          <cell r="S2256"/>
          <cell r="T2256"/>
          <cell r="U2256"/>
          <cell r="V2256"/>
          <cell r="W2256"/>
          <cell r="X2256"/>
          <cell r="Y2256" t="str">
            <v>PLANDROP25</v>
          </cell>
        </row>
        <row r="2257">
          <cell r="B2257" t="str">
            <v>GA606389BN</v>
          </cell>
          <cell r="C2257" t="str">
            <v>Maxwell Brass Spout Assembly for Roman Tub Faucet Brushed Nickel</v>
          </cell>
          <cell r="D2257" t="str">
            <v>Gerber Brass.Parts</v>
          </cell>
          <cell r="E2257" t="str">
            <v>Maxwell Brass</v>
          </cell>
          <cell r="F2257" t="str">
            <v>Active</v>
          </cell>
          <cell r="G2257" t="str">
            <v>P</v>
          </cell>
          <cell r="H2257" t="str">
            <v>1524</v>
          </cell>
          <cell r="I2257">
            <v>29.348000000000003</v>
          </cell>
          <cell r="J2257">
            <v>30</v>
          </cell>
          <cell r="K2257">
            <v>0</v>
          </cell>
          <cell r="L2257">
            <v>0</v>
          </cell>
          <cell r="M2257"/>
          <cell r="N2257"/>
          <cell r="O2257"/>
          <cell r="P2257"/>
          <cell r="Q2257"/>
          <cell r="R2257"/>
          <cell r="S2257"/>
          <cell r="T2257"/>
          <cell r="U2257"/>
          <cell r="V2257"/>
          <cell r="W2257"/>
          <cell r="X2257"/>
          <cell r="Y2257" t="str">
            <v>PLANDROP25</v>
          </cell>
        </row>
        <row r="2258">
          <cell r="B2258" t="str">
            <v>GA606420BN</v>
          </cell>
          <cell r="C2258" t="str">
            <v>Viper Roman Tub Spout without Diverter for G8-307 Brushed Nickel</v>
          </cell>
          <cell r="D2258" t="str">
            <v>Gerber Brass.Parts</v>
          </cell>
          <cell r="E2258" t="str">
            <v>Viper</v>
          </cell>
          <cell r="F2258" t="str">
            <v>Active</v>
          </cell>
          <cell r="G2258" t="str">
            <v>P</v>
          </cell>
          <cell r="H2258" t="str">
            <v>1524</v>
          </cell>
          <cell r="I2258">
            <v>20.103000000000002</v>
          </cell>
          <cell r="J2258">
            <v>15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0</v>
          </cell>
          <cell r="P2258">
            <v>0</v>
          </cell>
          <cell r="Q2258">
            <v>0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  <cell r="X2258">
            <v>0</v>
          </cell>
          <cell r="Y2258" t="str">
            <v>SHENZHEN</v>
          </cell>
        </row>
        <row r="2259">
          <cell r="B2259" t="str">
            <v>GA608234</v>
          </cell>
          <cell r="C2259" t="str">
            <v>Screw Set (2 per bag) for Shallow Wall Installation (W3/16-24*75L)</v>
          </cell>
          <cell r="D2259" t="str">
            <v>Gerber Brass.Parts</v>
          </cell>
          <cell r="E2259" t="str">
            <v>Part/Accessory</v>
          </cell>
          <cell r="F2259" t="str">
            <v>Active</v>
          </cell>
          <cell r="G2259" t="str">
            <v>P</v>
          </cell>
          <cell r="H2259" t="str">
            <v>1524</v>
          </cell>
          <cell r="I2259">
            <v>0.55084999999999995</v>
          </cell>
          <cell r="J2259">
            <v>1576</v>
          </cell>
          <cell r="K2259">
            <v>0</v>
          </cell>
          <cell r="L2259">
            <v>2</v>
          </cell>
          <cell r="M2259">
            <v>9</v>
          </cell>
          <cell r="N2259">
            <v>6</v>
          </cell>
          <cell r="O2259">
            <v>2</v>
          </cell>
          <cell r="P2259">
            <v>2</v>
          </cell>
          <cell r="Q2259">
            <v>2</v>
          </cell>
          <cell r="R2259">
            <v>109</v>
          </cell>
          <cell r="S2259">
            <v>5</v>
          </cell>
          <cell r="T2259">
            <v>8</v>
          </cell>
          <cell r="U2259">
            <v>15</v>
          </cell>
          <cell r="V2259">
            <v>2</v>
          </cell>
          <cell r="W2259">
            <v>2</v>
          </cell>
          <cell r="X2259">
            <v>3</v>
          </cell>
          <cell r="Y2259" t="str">
            <v>SHENZHEN</v>
          </cell>
        </row>
        <row r="2260">
          <cell r="B2260" t="str">
            <v>GA608234BN</v>
          </cell>
          <cell r="C2260" t="str">
            <v>Screw Set (2 per bag) for Shallow Wall Installation (W3/16-24*75L)</v>
          </cell>
          <cell r="D2260" t="str">
            <v>Gerber Brass.Parts</v>
          </cell>
          <cell r="E2260" t="str">
            <v>Part/Accessory</v>
          </cell>
          <cell r="F2260" t="str">
            <v>Active</v>
          </cell>
          <cell r="G2260" t="str">
            <v>P</v>
          </cell>
          <cell r="H2260" t="str">
            <v>1524</v>
          </cell>
          <cell r="I2260">
            <v>1.65445</v>
          </cell>
          <cell r="J2260">
            <v>680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0</v>
          </cell>
          <cell r="Q2260">
            <v>0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51</v>
          </cell>
          <cell r="W2260">
            <v>46</v>
          </cell>
          <cell r="X2260">
            <v>51</v>
          </cell>
          <cell r="Y2260" t="str">
            <v>SHENZHEN</v>
          </cell>
        </row>
        <row r="2261">
          <cell r="B2261" t="str">
            <v>GA613016</v>
          </cell>
          <cell r="C2261" t="str">
            <v>Ground Joint Tailpiece Assembly 6-9/16" (4-1/2" Longer than Standard) Chrome</v>
          </cell>
          <cell r="D2261" t="str">
            <v>Gerber Brass.Parts</v>
          </cell>
          <cell r="E2261" t="str">
            <v>Part/Accessory</v>
          </cell>
          <cell r="F2261" t="str">
            <v>Active</v>
          </cell>
          <cell r="G2261" t="str">
            <v>P</v>
          </cell>
          <cell r="H2261" t="str">
            <v>1524</v>
          </cell>
          <cell r="I2261">
            <v>8.2480000000000011</v>
          </cell>
          <cell r="J2261">
            <v>30</v>
          </cell>
          <cell r="K2261">
            <v>0</v>
          </cell>
          <cell r="L2261">
            <v>0</v>
          </cell>
          <cell r="M2261"/>
          <cell r="N2261"/>
          <cell r="O2261"/>
          <cell r="P2261"/>
          <cell r="Q2261"/>
          <cell r="R2261"/>
          <cell r="S2261"/>
          <cell r="T2261"/>
          <cell r="U2261"/>
          <cell r="V2261"/>
          <cell r="W2261"/>
          <cell r="X2261"/>
          <cell r="Y2261" t="str">
            <v>SHENZHEN</v>
          </cell>
        </row>
        <row r="2262">
          <cell r="B2262" t="str">
            <v>GA613020</v>
          </cell>
          <cell r="C2262" t="str">
            <v>Ground Joint Tailpiece Assembly 5-13/16" (3-3/4" Longer than Standard) Chrome</v>
          </cell>
          <cell r="D2262" t="str">
            <v>Gerber Brass.Parts</v>
          </cell>
          <cell r="E2262" t="str">
            <v>Part/Accessory</v>
          </cell>
          <cell r="F2262" t="str">
            <v>Active</v>
          </cell>
          <cell r="G2262" t="str">
            <v>P</v>
          </cell>
          <cell r="H2262" t="str">
            <v>1524</v>
          </cell>
          <cell r="I2262">
            <v>7.3070000000000004</v>
          </cell>
          <cell r="J2262">
            <v>30</v>
          </cell>
          <cell r="K2262">
            <v>0</v>
          </cell>
          <cell r="L2262">
            <v>0</v>
          </cell>
          <cell r="M2262"/>
          <cell r="N2262"/>
          <cell r="O2262"/>
          <cell r="P2262"/>
          <cell r="Q2262"/>
          <cell r="R2262"/>
          <cell r="S2262"/>
          <cell r="T2262"/>
          <cell r="U2262"/>
          <cell r="V2262"/>
          <cell r="W2262"/>
          <cell r="X2262"/>
          <cell r="Y2262" t="str">
            <v>SHENZHEN</v>
          </cell>
        </row>
        <row r="2263">
          <cell r="B2263" t="str">
            <v>GA613023N</v>
          </cell>
          <cell r="C2263" t="str">
            <v>O-Ring Set</v>
          </cell>
          <cell r="D2263" t="str">
            <v>Gerber Brass.Parts</v>
          </cell>
          <cell r="E2263" t="str">
            <v>Part/Accessory</v>
          </cell>
          <cell r="F2263" t="str">
            <v>Active</v>
          </cell>
          <cell r="G2263" t="str">
            <v>P</v>
          </cell>
          <cell r="H2263" t="str">
            <v>1524</v>
          </cell>
          <cell r="I2263">
            <v>0.58300000000000007</v>
          </cell>
          <cell r="J2263">
            <v>20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  <cell r="R2263">
            <v>0</v>
          </cell>
          <cell r="S2263">
            <v>0</v>
          </cell>
          <cell r="T2263">
            <v>0</v>
          </cell>
          <cell r="U2263">
            <v>0</v>
          </cell>
          <cell r="V2263">
            <v>0</v>
          </cell>
          <cell r="W2263">
            <v>0</v>
          </cell>
          <cell r="X2263">
            <v>0</v>
          </cell>
          <cell r="Y2263" t="str">
            <v>SHENZHEN</v>
          </cell>
        </row>
        <row r="2264">
          <cell r="B2264" t="str">
            <v>GA613066</v>
          </cell>
          <cell r="C2264" t="str">
            <v>Handle Extension Kit</v>
          </cell>
          <cell r="D2264" t="str">
            <v>Gerber Brass.Parts</v>
          </cell>
          <cell r="E2264" t="str">
            <v>Part/Accessory</v>
          </cell>
          <cell r="F2264" t="str">
            <v>Active</v>
          </cell>
          <cell r="G2264" t="str">
            <v>P</v>
          </cell>
          <cell r="H2264" t="str">
            <v>1524</v>
          </cell>
          <cell r="I2264">
            <v>0.31</v>
          </cell>
          <cell r="J2264">
            <v>34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0</v>
          </cell>
          <cell r="W2264">
            <v>0</v>
          </cell>
          <cell r="X2264">
            <v>0</v>
          </cell>
          <cell r="Y2264" t="str">
            <v>PLANDROP25</v>
          </cell>
        </row>
        <row r="2265">
          <cell r="B2265" t="str">
            <v>GA613069</v>
          </cell>
          <cell r="C2265" t="str">
            <v>Viper Spout Insert Assembly for G8-307 Chrome</v>
          </cell>
          <cell r="D2265" t="str">
            <v>Gerber Brass.Parts</v>
          </cell>
          <cell r="E2265" t="str">
            <v>Viper</v>
          </cell>
          <cell r="F2265" t="str">
            <v>Active</v>
          </cell>
          <cell r="G2265" t="str">
            <v>P</v>
          </cell>
          <cell r="H2265" t="str">
            <v>1524</v>
          </cell>
          <cell r="I2265">
            <v>0.5</v>
          </cell>
          <cell r="J2265">
            <v>47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  <cell r="O2265">
            <v>0</v>
          </cell>
          <cell r="P2265">
            <v>0</v>
          </cell>
          <cell r="Q2265">
            <v>0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  <cell r="X2265">
            <v>0</v>
          </cell>
          <cell r="Y2265" t="str">
            <v>PLANDROP25</v>
          </cell>
        </row>
        <row r="2266">
          <cell r="B2266" t="str">
            <v>GA613069BN</v>
          </cell>
          <cell r="C2266" t="str">
            <v>Viper Spout Insert Assembly for G8-307 Brushed Nickel</v>
          </cell>
          <cell r="D2266" t="str">
            <v>Gerber Brass.Parts</v>
          </cell>
          <cell r="E2266" t="str">
            <v>Viper</v>
          </cell>
          <cell r="F2266" t="str">
            <v>Active</v>
          </cell>
          <cell r="G2266" t="str">
            <v>P</v>
          </cell>
          <cell r="H2266" t="str">
            <v>1524</v>
          </cell>
          <cell r="I2266">
            <v>0.317</v>
          </cell>
          <cell r="J2266">
            <v>120</v>
          </cell>
          <cell r="K2266">
            <v>0</v>
          </cell>
          <cell r="L2266">
            <v>0</v>
          </cell>
          <cell r="M2266"/>
          <cell r="N2266"/>
          <cell r="O2266"/>
          <cell r="P2266"/>
          <cell r="Q2266"/>
          <cell r="R2266"/>
          <cell r="S2266"/>
          <cell r="T2266"/>
          <cell r="U2266"/>
          <cell r="V2266"/>
          <cell r="W2266"/>
          <cell r="X2266"/>
          <cell r="Y2266" t="str">
            <v>PLANDROP25</v>
          </cell>
        </row>
        <row r="2267">
          <cell r="B2267" t="str">
            <v>GA61308555NBB</v>
          </cell>
          <cell r="C2267" t="str">
            <v>Aerator Kit 1.75gpm Bubble Junior Male Brushed Bronze</v>
          </cell>
          <cell r="D2267" t="str">
            <v>Gerber Brass.Parts</v>
          </cell>
          <cell r="E2267" t="str">
            <v>Part/Accessory</v>
          </cell>
          <cell r="F2267" t="str">
            <v>Active</v>
          </cell>
          <cell r="G2267" t="str">
            <v>P</v>
          </cell>
          <cell r="H2267" t="str">
            <v>1524</v>
          </cell>
          <cell r="I2267">
            <v>2.3613692099999999</v>
          </cell>
          <cell r="J2267">
            <v>216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  <cell r="X2267">
            <v>0</v>
          </cell>
          <cell r="Y2267" t="str">
            <v>SHENZHEN</v>
          </cell>
        </row>
        <row r="2268">
          <cell r="B2268" t="str">
            <v>GA613090</v>
          </cell>
          <cell r="C2268" t="str">
            <v>Viper Handle Button Assembly for G9-152 G9-153 Chrome</v>
          </cell>
          <cell r="D2268" t="str">
            <v>Gerber Brass.Parts</v>
          </cell>
          <cell r="E2268" t="str">
            <v>Viper</v>
          </cell>
          <cell r="F2268" t="str">
            <v>Active</v>
          </cell>
          <cell r="G2268" t="str">
            <v>P</v>
          </cell>
          <cell r="H2268" t="str">
            <v>1524</v>
          </cell>
          <cell r="I2268">
            <v>0.36899999999999999</v>
          </cell>
          <cell r="J2268">
            <v>52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0</v>
          </cell>
          <cell r="W2268">
            <v>0</v>
          </cell>
          <cell r="X2268">
            <v>0</v>
          </cell>
          <cell r="Y2268" t="str">
            <v>SHENZHEN</v>
          </cell>
        </row>
        <row r="2269">
          <cell r="B2269" t="str">
            <v>GA613090BN</v>
          </cell>
          <cell r="C2269" t="str">
            <v>Viper Handle Button Assembly for G9-152 G9-153 Brushed Nickel</v>
          </cell>
          <cell r="D2269" t="str">
            <v>Gerber Brass.Parts</v>
          </cell>
          <cell r="E2269" t="str">
            <v>Viper</v>
          </cell>
          <cell r="F2269" t="str">
            <v>Active</v>
          </cell>
          <cell r="G2269" t="str">
            <v>P</v>
          </cell>
          <cell r="H2269" t="str">
            <v>1524</v>
          </cell>
          <cell r="I2269">
            <v>0.46</v>
          </cell>
          <cell r="J2269">
            <v>0</v>
          </cell>
          <cell r="K2269">
            <v>0</v>
          </cell>
          <cell r="L2269">
            <v>0</v>
          </cell>
          <cell r="M2269"/>
          <cell r="N2269"/>
          <cell r="O2269"/>
          <cell r="P2269"/>
          <cell r="Q2269"/>
          <cell r="R2269"/>
          <cell r="S2269"/>
          <cell r="T2269"/>
          <cell r="U2269"/>
          <cell r="V2269"/>
          <cell r="W2269"/>
          <cell r="X2269"/>
          <cell r="Y2269" t="str">
            <v>SHENZHEN</v>
          </cell>
        </row>
        <row r="2270">
          <cell r="B2270" t="str">
            <v>GA6130950N</v>
          </cell>
          <cell r="C2270" t="str">
            <v>Aerator Kit 1.75gpm Laminar Tom Thumb Male Chrome</v>
          </cell>
          <cell r="D2270" t="str">
            <v>Gerber Brass.Parts</v>
          </cell>
          <cell r="E2270" t="str">
            <v>Part/Accessory</v>
          </cell>
          <cell r="F2270" t="str">
            <v>Active</v>
          </cell>
          <cell r="G2270" t="str">
            <v>P</v>
          </cell>
          <cell r="H2270" t="str">
            <v>1524</v>
          </cell>
          <cell r="I2270">
            <v>2.1126917700000001</v>
          </cell>
          <cell r="J2270">
            <v>10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  <cell r="R2270">
            <v>10</v>
          </cell>
          <cell r="S2270">
            <v>0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  <cell r="X2270">
            <v>0</v>
          </cell>
          <cell r="Y2270" t="str">
            <v>SHENZHEN</v>
          </cell>
        </row>
        <row r="2271">
          <cell r="B2271" t="str">
            <v>GA6130950NBN</v>
          </cell>
          <cell r="C2271" t="str">
            <v>Aerator Kit 1.75gpm Laminar Tom Thumb Male Brushed Nickel</v>
          </cell>
          <cell r="D2271" t="str">
            <v>Gerber Brass.Parts</v>
          </cell>
          <cell r="E2271" t="str">
            <v>Part/Accessory</v>
          </cell>
          <cell r="F2271" t="str">
            <v>Active</v>
          </cell>
          <cell r="G2271" t="str">
            <v>P</v>
          </cell>
          <cell r="H2271" t="str">
            <v>1524</v>
          </cell>
          <cell r="I2271">
            <v>2.3610259899999999</v>
          </cell>
          <cell r="J2271">
            <v>90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  <cell r="X2271">
            <v>0</v>
          </cell>
          <cell r="Y2271" t="str">
            <v>SHENZHEN</v>
          </cell>
        </row>
        <row r="2272">
          <cell r="B2272" t="str">
            <v>GA6130950NBS</v>
          </cell>
          <cell r="C2272" t="str">
            <v>Aerator Kit 1.75gpm Laminar Tom Thumb Male Satin Black</v>
          </cell>
          <cell r="D2272" t="str">
            <v>Gerber Brass.Parts</v>
          </cell>
          <cell r="E2272" t="str">
            <v>Part/Accessory</v>
          </cell>
          <cell r="F2272" t="str">
            <v>Active</v>
          </cell>
          <cell r="G2272" t="str">
            <v>P</v>
          </cell>
          <cell r="H2272" t="str">
            <v>1524</v>
          </cell>
          <cell r="I2272">
            <v>2.2098660300000001</v>
          </cell>
          <cell r="J2272">
            <v>48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  <cell r="X2272">
            <v>0</v>
          </cell>
          <cell r="Y2272" t="str">
            <v>SHENZHEN</v>
          </cell>
        </row>
        <row r="2273">
          <cell r="B2273" t="str">
            <v>GA613204</v>
          </cell>
          <cell r="C2273" t="str">
            <v>Hardwater Deck Mount Extension Kit for 1H Kitchen w/ Spray Chrome</v>
          </cell>
          <cell r="D2273" t="str">
            <v>Gerber Brass.Parts</v>
          </cell>
          <cell r="E2273" t="str">
            <v>Gerber Hardwater</v>
          </cell>
          <cell r="F2273" t="str">
            <v>Active</v>
          </cell>
          <cell r="G2273" t="str">
            <v>P</v>
          </cell>
          <cell r="H2273" t="str">
            <v>1524</v>
          </cell>
          <cell r="I2273">
            <v>0.78</v>
          </cell>
          <cell r="J2273">
            <v>0</v>
          </cell>
          <cell r="K2273">
            <v>0</v>
          </cell>
          <cell r="L2273">
            <v>0</v>
          </cell>
          <cell r="M2273"/>
          <cell r="N2273"/>
          <cell r="O2273"/>
          <cell r="P2273"/>
          <cell r="Q2273"/>
          <cell r="R2273"/>
          <cell r="S2273"/>
          <cell r="T2273"/>
          <cell r="U2273"/>
          <cell r="V2273"/>
          <cell r="W2273"/>
          <cell r="X2273"/>
          <cell r="Y2273" t="str">
            <v>SHENZHEN</v>
          </cell>
        </row>
        <row r="2274">
          <cell r="B2274" t="str">
            <v>GA613205</v>
          </cell>
          <cell r="C2274" t="str">
            <v>Deck Mounting Extension Kits for Faucet &amp; Side Spray - Maxwell Commercial Hardwater Classics Chrome</v>
          </cell>
          <cell r="D2274" t="str">
            <v>Gerber Brass.Accessory</v>
          </cell>
          <cell r="E2274" t="str">
            <v>Part/Accessory</v>
          </cell>
          <cell r="F2274" t="str">
            <v>Active</v>
          </cell>
          <cell r="G2274" t="str">
            <v>P</v>
          </cell>
          <cell r="H2274" t="str">
            <v>1524</v>
          </cell>
          <cell r="I2274">
            <v>3.6510000000000002</v>
          </cell>
          <cell r="J2274">
            <v>152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  <cell r="X2274">
            <v>0</v>
          </cell>
          <cell r="Y2274" t="str">
            <v>SHENZHEN</v>
          </cell>
        </row>
        <row r="2275">
          <cell r="B2275" t="str">
            <v>GA613205BN</v>
          </cell>
          <cell r="C2275" t="str">
            <v>Deck Mounting Extension Kits for Faucet &amp; Side Spray - Maxwell Commercial Hardwater Classics- Brushed Nickel</v>
          </cell>
          <cell r="D2275" t="str">
            <v>Gerber Brass.Accessory</v>
          </cell>
          <cell r="E2275" t="str">
            <v>Part/Accessory</v>
          </cell>
          <cell r="F2275" t="str">
            <v>Active</v>
          </cell>
          <cell r="G2275" t="str">
            <v>P</v>
          </cell>
          <cell r="H2275" t="str">
            <v>1524</v>
          </cell>
          <cell r="I2275">
            <v>3.8680000000000003</v>
          </cell>
          <cell r="J2275">
            <v>150</v>
          </cell>
          <cell r="K2275">
            <v>0</v>
          </cell>
          <cell r="L2275">
            <v>0</v>
          </cell>
          <cell r="M2275"/>
          <cell r="N2275"/>
          <cell r="O2275"/>
          <cell r="P2275"/>
          <cell r="Q2275"/>
          <cell r="R2275"/>
          <cell r="S2275"/>
          <cell r="T2275"/>
          <cell r="U2275"/>
          <cell r="V2275"/>
          <cell r="W2275"/>
          <cell r="X2275"/>
          <cell r="Y2275" t="str">
            <v>SHENZHEN</v>
          </cell>
        </row>
        <row r="2276">
          <cell r="B2276" t="str">
            <v>GA613218</v>
          </cell>
          <cell r="C2276" t="str">
            <v>O-Ring / Washer Set</v>
          </cell>
          <cell r="D2276" t="str">
            <v>Gerber Brass.Parts</v>
          </cell>
          <cell r="E2276" t="str">
            <v>Part/Accessory</v>
          </cell>
          <cell r="F2276" t="str">
            <v>Active</v>
          </cell>
          <cell r="G2276" t="str">
            <v>P</v>
          </cell>
          <cell r="H2276" t="str">
            <v>1524</v>
          </cell>
          <cell r="I2276">
            <v>0.46</v>
          </cell>
          <cell r="J2276">
            <v>225</v>
          </cell>
          <cell r="K2276">
            <v>0</v>
          </cell>
          <cell r="L2276">
            <v>4</v>
          </cell>
          <cell r="M2276">
            <v>6</v>
          </cell>
          <cell r="N2276">
            <v>6</v>
          </cell>
          <cell r="O2276">
            <v>7</v>
          </cell>
          <cell r="P2276">
            <v>7</v>
          </cell>
          <cell r="Q2276">
            <v>7</v>
          </cell>
          <cell r="R2276">
            <v>6</v>
          </cell>
          <cell r="S2276">
            <v>7</v>
          </cell>
          <cell r="T2276">
            <v>7</v>
          </cell>
          <cell r="U2276">
            <v>7</v>
          </cell>
          <cell r="V2276">
            <v>7</v>
          </cell>
          <cell r="W2276">
            <v>6</v>
          </cell>
          <cell r="X2276">
            <v>7</v>
          </cell>
          <cell r="Y2276" t="str">
            <v>SHENZHEN</v>
          </cell>
        </row>
        <row r="2277">
          <cell r="B2277" t="str">
            <v>GA61325860N</v>
          </cell>
          <cell r="C2277" t="str">
            <v>Aerator Kit 0.35gpm Spray Standard Male Vandal Proof Chrome</v>
          </cell>
          <cell r="D2277" t="str">
            <v>Gerber Brass.Parts</v>
          </cell>
          <cell r="E2277" t="str">
            <v>Part/Accessory</v>
          </cell>
          <cell r="F2277" t="str">
            <v>Active</v>
          </cell>
          <cell r="G2277" t="str">
            <v>P</v>
          </cell>
          <cell r="H2277" t="str">
            <v>1524</v>
          </cell>
          <cell r="I2277">
            <v>2.3660000000000001</v>
          </cell>
          <cell r="J2277">
            <v>30</v>
          </cell>
          <cell r="K2277">
            <v>0</v>
          </cell>
          <cell r="L2277">
            <v>0</v>
          </cell>
          <cell r="M2277"/>
          <cell r="N2277"/>
          <cell r="O2277"/>
          <cell r="P2277"/>
          <cell r="Q2277"/>
          <cell r="R2277"/>
          <cell r="S2277"/>
          <cell r="T2277"/>
          <cell r="U2277"/>
          <cell r="V2277"/>
          <cell r="W2277"/>
          <cell r="X2277"/>
          <cell r="Y2277" t="str">
            <v>SHENZHEN</v>
          </cell>
        </row>
        <row r="2278">
          <cell r="B2278" t="str">
            <v>GA61325960N</v>
          </cell>
          <cell r="C2278" t="str">
            <v>Aerator Kit 0.35gpm Spray Standard Female Vandal Proof Chrome</v>
          </cell>
          <cell r="D2278" t="str">
            <v>Gerber Brass.Parts</v>
          </cell>
          <cell r="E2278" t="str">
            <v>Part/Accessory</v>
          </cell>
          <cell r="F2278" t="str">
            <v>Active</v>
          </cell>
          <cell r="G2278" t="str">
            <v>P</v>
          </cell>
          <cell r="H2278" t="str">
            <v>1524</v>
          </cell>
          <cell r="I2278">
            <v>2.3660000000000001</v>
          </cell>
          <cell r="J2278">
            <v>120</v>
          </cell>
          <cell r="K2278">
            <v>0</v>
          </cell>
          <cell r="L2278">
            <v>0</v>
          </cell>
          <cell r="M2278"/>
          <cell r="N2278"/>
          <cell r="O2278"/>
          <cell r="P2278"/>
          <cell r="Q2278"/>
          <cell r="R2278"/>
          <cell r="S2278"/>
          <cell r="T2278"/>
          <cell r="U2278"/>
          <cell r="V2278"/>
          <cell r="W2278"/>
          <cell r="X2278"/>
          <cell r="Y2278" t="str">
            <v>SHENZHEN</v>
          </cell>
        </row>
        <row r="2279">
          <cell r="B2279" t="str">
            <v>GA660297</v>
          </cell>
          <cell r="C2279" t="str">
            <v>Hose 59" Nylon Braided Chrome</v>
          </cell>
          <cell r="D2279" t="str">
            <v>Gerber Brass.Parts</v>
          </cell>
          <cell r="E2279" t="str">
            <v>Part/Accessory</v>
          </cell>
          <cell r="F2279" t="str">
            <v>Active</v>
          </cell>
          <cell r="G2279" t="str">
            <v>P</v>
          </cell>
          <cell r="H2279" t="str">
            <v>1524</v>
          </cell>
          <cell r="I2279">
            <v>4.4074492100000002</v>
          </cell>
          <cell r="J2279">
            <v>786</v>
          </cell>
          <cell r="K2279">
            <v>0</v>
          </cell>
          <cell r="L2279">
            <v>7</v>
          </cell>
          <cell r="M2279">
            <v>4</v>
          </cell>
          <cell r="N2279">
            <v>4</v>
          </cell>
          <cell r="O2279">
            <v>4</v>
          </cell>
          <cell r="P2279">
            <v>4</v>
          </cell>
          <cell r="Q2279">
            <v>4</v>
          </cell>
          <cell r="R2279">
            <v>4</v>
          </cell>
          <cell r="S2279">
            <v>5</v>
          </cell>
          <cell r="T2279">
            <v>4</v>
          </cell>
          <cell r="U2279">
            <v>4</v>
          </cell>
          <cell r="V2279">
            <v>5</v>
          </cell>
          <cell r="W2279">
            <v>4</v>
          </cell>
          <cell r="X2279">
            <v>5</v>
          </cell>
          <cell r="Y2279" t="str">
            <v>SHENZHEN</v>
          </cell>
        </row>
        <row r="2280">
          <cell r="B2280" t="str">
            <v>GA661067</v>
          </cell>
          <cell r="C2280" t="str">
            <v>Ground Joint Tailpiece Assembly 2-13/16" (3/4" Longer than Standard) Chrome</v>
          </cell>
          <cell r="D2280" t="str">
            <v>Gerber Brass.Parts</v>
          </cell>
          <cell r="E2280" t="str">
            <v>Part/Accessory</v>
          </cell>
          <cell r="F2280" t="str">
            <v>Active</v>
          </cell>
          <cell r="G2280" t="str">
            <v>P</v>
          </cell>
          <cell r="H2280" t="str">
            <v>1524</v>
          </cell>
          <cell r="I2280">
            <v>3.649</v>
          </cell>
          <cell r="J2280">
            <v>24</v>
          </cell>
          <cell r="K2280">
            <v>0</v>
          </cell>
          <cell r="L2280">
            <v>0</v>
          </cell>
          <cell r="M2280"/>
          <cell r="N2280"/>
          <cell r="O2280"/>
          <cell r="P2280"/>
          <cell r="Q2280"/>
          <cell r="R2280"/>
          <cell r="S2280"/>
          <cell r="T2280"/>
          <cell r="U2280"/>
          <cell r="V2280"/>
          <cell r="W2280"/>
          <cell r="X2280"/>
          <cell r="Y2280" t="str">
            <v>SHENZHEN</v>
          </cell>
        </row>
        <row r="2281">
          <cell r="B2281" t="str">
            <v>GA661068</v>
          </cell>
          <cell r="C2281" t="str">
            <v>Ground Joint Tailpiece Assembly 3-9/16" (1-1/2" Longer than Standard) Chrome</v>
          </cell>
          <cell r="D2281" t="str">
            <v>Gerber Brass.Parts</v>
          </cell>
          <cell r="E2281" t="str">
            <v>Part/Accessory</v>
          </cell>
          <cell r="F2281" t="str">
            <v>Active</v>
          </cell>
          <cell r="G2281" t="str">
            <v>P</v>
          </cell>
          <cell r="H2281" t="str">
            <v>1524</v>
          </cell>
          <cell r="I2281">
            <v>4.548</v>
          </cell>
          <cell r="J2281">
            <v>30</v>
          </cell>
          <cell r="K2281">
            <v>0</v>
          </cell>
          <cell r="L2281">
            <v>0</v>
          </cell>
          <cell r="M2281"/>
          <cell r="N2281"/>
          <cell r="O2281"/>
          <cell r="P2281"/>
          <cell r="Q2281"/>
          <cell r="R2281"/>
          <cell r="S2281"/>
          <cell r="T2281"/>
          <cell r="U2281"/>
          <cell r="V2281"/>
          <cell r="W2281"/>
          <cell r="X2281"/>
          <cell r="Y2281" t="str">
            <v>SHENZHEN</v>
          </cell>
        </row>
        <row r="2282">
          <cell r="B2282" t="str">
            <v>GA661069</v>
          </cell>
          <cell r="C2282" t="str">
            <v>Ground Joint Tailpiece Assembly 4-5/16" (2-1/4" Longer than Standard) Chrome</v>
          </cell>
          <cell r="D2282" t="str">
            <v>Gerber Brass.Parts</v>
          </cell>
          <cell r="E2282" t="str">
            <v>Part/Accessory</v>
          </cell>
          <cell r="F2282" t="str">
            <v>Active</v>
          </cell>
          <cell r="G2282" t="str">
            <v>P</v>
          </cell>
          <cell r="H2282" t="str">
            <v>1524</v>
          </cell>
          <cell r="I2282">
            <v>5.5410000000000004</v>
          </cell>
          <cell r="J2282">
            <v>30</v>
          </cell>
          <cell r="K2282">
            <v>0</v>
          </cell>
          <cell r="L2282">
            <v>0</v>
          </cell>
          <cell r="M2282"/>
          <cell r="N2282"/>
          <cell r="O2282"/>
          <cell r="P2282"/>
          <cell r="Q2282"/>
          <cell r="R2282"/>
          <cell r="S2282"/>
          <cell r="T2282"/>
          <cell r="U2282"/>
          <cell r="V2282"/>
          <cell r="W2282"/>
          <cell r="X2282"/>
          <cell r="Y2282" t="str">
            <v>SHENZHEN</v>
          </cell>
        </row>
        <row r="2283">
          <cell r="B2283" t="str">
            <v>GA661070</v>
          </cell>
          <cell r="C2283" t="str">
            <v>Ground Joint Tailpiece Assembly 5-1/16" (3" Longer than Standard) Chrome</v>
          </cell>
          <cell r="D2283" t="str">
            <v>Gerber Brass.Parts</v>
          </cell>
          <cell r="E2283" t="str">
            <v>Part/Accessory</v>
          </cell>
          <cell r="F2283" t="str">
            <v>Active</v>
          </cell>
          <cell r="G2283" t="str">
            <v>P</v>
          </cell>
          <cell r="H2283" t="str">
            <v>1524</v>
          </cell>
          <cell r="I2283">
            <v>6.3360000000000003</v>
          </cell>
          <cell r="J2283">
            <v>28</v>
          </cell>
          <cell r="K2283">
            <v>0</v>
          </cell>
          <cell r="L2283">
            <v>0</v>
          </cell>
          <cell r="M2283"/>
          <cell r="N2283"/>
          <cell r="O2283"/>
          <cell r="P2283"/>
          <cell r="Q2283"/>
          <cell r="R2283"/>
          <cell r="S2283"/>
          <cell r="T2283"/>
          <cell r="U2283"/>
          <cell r="V2283"/>
          <cell r="W2283"/>
          <cell r="X2283"/>
          <cell r="Y2283" t="str">
            <v>SHENZHEN</v>
          </cell>
        </row>
        <row r="2284">
          <cell r="B2284" t="str">
            <v>GA663002</v>
          </cell>
          <cell r="C2284" t="str">
            <v>Seats and Springs for Washerless PB Valves</v>
          </cell>
          <cell r="D2284" t="str">
            <v>Gerber Brass.Parts</v>
          </cell>
          <cell r="E2284" t="str">
            <v>Part/Accessory</v>
          </cell>
          <cell r="F2284" t="str">
            <v>Active</v>
          </cell>
          <cell r="G2284" t="str">
            <v>P</v>
          </cell>
          <cell r="H2284" t="str">
            <v>1524</v>
          </cell>
          <cell r="I2284">
            <v>0.31</v>
          </cell>
          <cell r="J2284">
            <v>2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0</v>
          </cell>
          <cell r="P2284">
            <v>0</v>
          </cell>
          <cell r="Q2284">
            <v>0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  <cell r="X2284">
            <v>0</v>
          </cell>
          <cell r="Y2284" t="str">
            <v>SHENZHEN</v>
          </cell>
        </row>
        <row r="2285">
          <cell r="B2285" t="str">
            <v>GA663B11</v>
          </cell>
          <cell r="C2285" t="str">
            <v>Treysta Valve Shallow Depth Installation Kit Chrome</v>
          </cell>
          <cell r="D2285" t="str">
            <v>Gerber Brass.Accessory</v>
          </cell>
          <cell r="E2285" t="str">
            <v>Treysta</v>
          </cell>
          <cell r="F2285" t="str">
            <v>Active</v>
          </cell>
          <cell r="G2285" t="str">
            <v>P</v>
          </cell>
          <cell r="H2285" t="str">
            <v>1524</v>
          </cell>
          <cell r="I2285">
            <v>2.0707523700000001</v>
          </cell>
          <cell r="J2285">
            <v>246</v>
          </cell>
          <cell r="K2285">
            <v>0</v>
          </cell>
          <cell r="L2285">
            <v>51</v>
          </cell>
          <cell r="M2285">
            <v>38</v>
          </cell>
          <cell r="N2285">
            <v>47</v>
          </cell>
          <cell r="O2285">
            <v>63</v>
          </cell>
          <cell r="P2285">
            <v>47</v>
          </cell>
          <cell r="Q2285">
            <v>45</v>
          </cell>
          <cell r="R2285">
            <v>50</v>
          </cell>
          <cell r="S2285">
            <v>36</v>
          </cell>
          <cell r="T2285">
            <v>36</v>
          </cell>
          <cell r="U2285">
            <v>62</v>
          </cell>
          <cell r="V2285">
            <v>54</v>
          </cell>
          <cell r="W2285">
            <v>37</v>
          </cell>
          <cell r="X2285">
            <v>53</v>
          </cell>
          <cell r="Y2285" t="str">
            <v>SHENZHEN</v>
          </cell>
        </row>
        <row r="2286">
          <cell r="B2286" t="str">
            <v>GA663B11BB</v>
          </cell>
          <cell r="C2286" t="str">
            <v>Treysta Valve Shallow Depth Installation Kit Brushed Bronze</v>
          </cell>
          <cell r="D2286" t="str">
            <v>Gerber Brass.Accessory</v>
          </cell>
          <cell r="E2286" t="str">
            <v>Treysta</v>
          </cell>
          <cell r="F2286" t="str">
            <v>Active</v>
          </cell>
          <cell r="G2286" t="str">
            <v>P</v>
          </cell>
          <cell r="H2286" t="str">
            <v>1524</v>
          </cell>
          <cell r="I2286">
            <v>8.7869143300000001</v>
          </cell>
          <cell r="J2286">
            <v>85</v>
          </cell>
          <cell r="K2286">
            <v>0</v>
          </cell>
          <cell r="L2286">
            <v>6</v>
          </cell>
          <cell r="M2286">
            <v>2</v>
          </cell>
          <cell r="N2286">
            <v>3</v>
          </cell>
          <cell r="O2286">
            <v>3</v>
          </cell>
          <cell r="P2286">
            <v>5</v>
          </cell>
          <cell r="Q2286">
            <v>3</v>
          </cell>
          <cell r="R2286">
            <v>4</v>
          </cell>
          <cell r="S2286">
            <v>3</v>
          </cell>
          <cell r="T2286">
            <v>5</v>
          </cell>
          <cell r="U2286">
            <v>4</v>
          </cell>
          <cell r="V2286">
            <v>4</v>
          </cell>
          <cell r="W2286">
            <v>5</v>
          </cell>
          <cell r="X2286">
            <v>5</v>
          </cell>
          <cell r="Y2286" t="str">
            <v>SHENZHEN</v>
          </cell>
        </row>
        <row r="2287">
          <cell r="B2287" t="str">
            <v>GA663B11BN</v>
          </cell>
          <cell r="C2287" t="str">
            <v>Treysta Valve Shallow Depth Installation Kit Brushed Nickel</v>
          </cell>
          <cell r="D2287" t="str">
            <v>Gerber Brass.Accessory</v>
          </cell>
          <cell r="E2287" t="str">
            <v>Treysta</v>
          </cell>
          <cell r="F2287" t="str">
            <v>Active</v>
          </cell>
          <cell r="G2287" t="str">
            <v>P</v>
          </cell>
          <cell r="H2287" t="str">
            <v>1524</v>
          </cell>
          <cell r="I2287">
            <v>4.46</v>
          </cell>
          <cell r="J2287">
            <v>247</v>
          </cell>
          <cell r="K2287">
            <v>0</v>
          </cell>
          <cell r="L2287">
            <v>0</v>
          </cell>
          <cell r="M2287">
            <v>1</v>
          </cell>
          <cell r="N2287">
            <v>2</v>
          </cell>
          <cell r="O2287">
            <v>6</v>
          </cell>
          <cell r="P2287">
            <v>2</v>
          </cell>
          <cell r="Q2287">
            <v>1</v>
          </cell>
          <cell r="R2287">
            <v>2</v>
          </cell>
          <cell r="S2287">
            <v>3</v>
          </cell>
          <cell r="T2287">
            <v>3</v>
          </cell>
          <cell r="U2287">
            <v>5</v>
          </cell>
          <cell r="V2287">
            <v>1</v>
          </cell>
          <cell r="W2287">
            <v>4</v>
          </cell>
          <cell r="X2287">
            <v>2</v>
          </cell>
          <cell r="Y2287" t="str">
            <v>SHENZHEN</v>
          </cell>
        </row>
        <row r="2288">
          <cell r="B2288" t="str">
            <v>GA663B11BS</v>
          </cell>
          <cell r="C2288" t="str">
            <v>Treysta Valve Shallow Depth Installation Kit Satin Black</v>
          </cell>
          <cell r="D2288" t="str">
            <v>Gerber Brass.Accessory</v>
          </cell>
          <cell r="E2288" t="str">
            <v>Treysta</v>
          </cell>
          <cell r="F2288" t="str">
            <v>Active</v>
          </cell>
          <cell r="G2288" t="str">
            <v>P</v>
          </cell>
          <cell r="H2288" t="str">
            <v>1524</v>
          </cell>
          <cell r="I2288">
            <v>5.55</v>
          </cell>
          <cell r="J2288">
            <v>94</v>
          </cell>
          <cell r="K2288">
            <v>0</v>
          </cell>
          <cell r="L2288">
            <v>4</v>
          </cell>
          <cell r="M2288">
            <v>2</v>
          </cell>
          <cell r="N2288">
            <v>2</v>
          </cell>
          <cell r="O2288">
            <v>2</v>
          </cell>
          <cell r="P2288">
            <v>3</v>
          </cell>
          <cell r="Q2288">
            <v>3</v>
          </cell>
          <cell r="R2288">
            <v>2</v>
          </cell>
          <cell r="S2288">
            <v>5</v>
          </cell>
          <cell r="T2288">
            <v>2</v>
          </cell>
          <cell r="U2288">
            <v>5</v>
          </cell>
          <cell r="V2288">
            <v>3</v>
          </cell>
          <cell r="W2288">
            <v>3</v>
          </cell>
          <cell r="X2288">
            <v>2</v>
          </cell>
          <cell r="Y2288" t="str">
            <v>SHENZHEN</v>
          </cell>
        </row>
        <row r="2289">
          <cell r="B2289" t="str">
            <v>GA667109</v>
          </cell>
          <cell r="C2289" t="str">
            <v>Escutcheon Assembly Chrome</v>
          </cell>
          <cell r="D2289" t="str">
            <v>Gerber Brass.Parts</v>
          </cell>
          <cell r="E2289" t="str">
            <v>Part/Accessory</v>
          </cell>
          <cell r="F2289" t="str">
            <v>Active</v>
          </cell>
          <cell r="G2289" t="str">
            <v>P</v>
          </cell>
          <cell r="H2289" t="str">
            <v>1524</v>
          </cell>
          <cell r="I2289">
            <v>8.5791990899999995</v>
          </cell>
          <cell r="J2289">
            <v>68</v>
          </cell>
          <cell r="K2289">
            <v>0</v>
          </cell>
          <cell r="L2289">
            <v>4</v>
          </cell>
          <cell r="M2289">
            <v>7</v>
          </cell>
          <cell r="N2289">
            <v>7</v>
          </cell>
          <cell r="O2289">
            <v>7</v>
          </cell>
          <cell r="P2289">
            <v>7</v>
          </cell>
          <cell r="Q2289">
            <v>7</v>
          </cell>
          <cell r="R2289">
            <v>7</v>
          </cell>
          <cell r="S2289">
            <v>8</v>
          </cell>
          <cell r="T2289">
            <v>7</v>
          </cell>
          <cell r="U2289">
            <v>7</v>
          </cell>
          <cell r="V2289">
            <v>8</v>
          </cell>
          <cell r="W2289">
            <v>7</v>
          </cell>
          <cell r="X2289">
            <v>8</v>
          </cell>
          <cell r="Y2289" t="str">
            <v>SHENZHEN</v>
          </cell>
        </row>
        <row r="2290">
          <cell r="B2290" t="str">
            <v>GA66D32765N</v>
          </cell>
          <cell r="C2290" t="str">
            <v>Aerator Kit 1.2gpm Aerated Standard Male Chrome</v>
          </cell>
          <cell r="D2290" t="str">
            <v>Gerber Brass.Parts</v>
          </cell>
          <cell r="E2290" t="str">
            <v>Part/Accessory</v>
          </cell>
          <cell r="F2290" t="str">
            <v>Active</v>
          </cell>
          <cell r="G2290" t="str">
            <v>P</v>
          </cell>
          <cell r="H2290" t="str">
            <v>1524</v>
          </cell>
          <cell r="I2290">
            <v>2.4319999999999999</v>
          </cell>
          <cell r="J2290">
            <v>740</v>
          </cell>
          <cell r="K2290">
            <v>0</v>
          </cell>
          <cell r="L2290">
            <v>0</v>
          </cell>
          <cell r="M2290"/>
          <cell r="N2290"/>
          <cell r="O2290"/>
          <cell r="P2290"/>
          <cell r="Q2290"/>
          <cell r="R2290"/>
          <cell r="S2290"/>
          <cell r="T2290"/>
          <cell r="U2290"/>
          <cell r="V2290"/>
          <cell r="W2290"/>
          <cell r="X2290"/>
          <cell r="Y2290" t="str">
            <v>SHENZHEN</v>
          </cell>
        </row>
        <row r="2291">
          <cell r="B2291" t="str">
            <v>GA66D604N</v>
          </cell>
          <cell r="C2291" t="str">
            <v>Aerator Assembly 1.0gpm Spray Standard Female Chrome</v>
          </cell>
          <cell r="D2291" t="str">
            <v>Gerber Brass.Parts</v>
          </cell>
          <cell r="E2291" t="str">
            <v>Part/Accessory</v>
          </cell>
          <cell r="F2291" t="str">
            <v>Active</v>
          </cell>
          <cell r="G2291" t="str">
            <v>P</v>
          </cell>
          <cell r="H2291" t="str">
            <v>1524</v>
          </cell>
          <cell r="I2291">
            <v>2.073</v>
          </cell>
          <cell r="J2291">
            <v>665</v>
          </cell>
          <cell r="K2291">
            <v>0</v>
          </cell>
          <cell r="L2291">
            <v>7</v>
          </cell>
          <cell r="M2291">
            <v>13</v>
          </cell>
          <cell r="N2291">
            <v>12</v>
          </cell>
          <cell r="O2291">
            <v>13</v>
          </cell>
          <cell r="P2291">
            <v>13</v>
          </cell>
          <cell r="Q2291">
            <v>14</v>
          </cell>
          <cell r="R2291">
            <v>13</v>
          </cell>
          <cell r="S2291">
            <v>14</v>
          </cell>
          <cell r="T2291">
            <v>13</v>
          </cell>
          <cell r="U2291">
            <v>13</v>
          </cell>
          <cell r="V2291">
            <v>14</v>
          </cell>
          <cell r="W2291">
            <v>13</v>
          </cell>
          <cell r="X2291">
            <v>14</v>
          </cell>
          <cell r="Y2291" t="str">
            <v>SHENZHEN</v>
          </cell>
        </row>
        <row r="2292">
          <cell r="B2292" t="str">
            <v>GA66D604NBN</v>
          </cell>
          <cell r="C2292" t="str">
            <v>Aerator Assembly 1.0gpm Spray Standard Female Brushed Nickel</v>
          </cell>
          <cell r="D2292" t="str">
            <v>Gerber Brass.Parts</v>
          </cell>
          <cell r="E2292" t="str">
            <v>Part/Accessory</v>
          </cell>
          <cell r="F2292" t="str">
            <v>Active</v>
          </cell>
          <cell r="G2292" t="str">
            <v>P</v>
          </cell>
          <cell r="H2292" t="str">
            <v>1524</v>
          </cell>
          <cell r="I2292">
            <v>1.466</v>
          </cell>
          <cell r="J2292">
            <v>150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  <cell r="O2292">
            <v>0</v>
          </cell>
          <cell r="P2292">
            <v>0</v>
          </cell>
          <cell r="Q2292">
            <v>0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  <cell r="X2292">
            <v>0</v>
          </cell>
          <cell r="Y2292" t="str">
            <v>SHENZHEN</v>
          </cell>
        </row>
        <row r="2293">
          <cell r="B2293" t="str">
            <v>GA66D61565N</v>
          </cell>
          <cell r="C2293" t="str">
            <v>Aerator Kit 1.2gpm Aerated Standard Male Chrome</v>
          </cell>
          <cell r="D2293" t="str">
            <v>Gerber Brass.Parts</v>
          </cell>
          <cell r="E2293" t="str">
            <v>Part/Accessory</v>
          </cell>
          <cell r="F2293" t="str">
            <v>Active</v>
          </cell>
          <cell r="G2293" t="str">
            <v>P</v>
          </cell>
          <cell r="H2293" t="str">
            <v>1524</v>
          </cell>
          <cell r="I2293">
            <v>3.044</v>
          </cell>
          <cell r="J2293">
            <v>48</v>
          </cell>
          <cell r="K2293">
            <v>0</v>
          </cell>
          <cell r="L2293">
            <v>0</v>
          </cell>
          <cell r="M2293"/>
          <cell r="N2293"/>
          <cell r="O2293"/>
          <cell r="P2293"/>
          <cell r="Q2293"/>
          <cell r="R2293"/>
          <cell r="S2293"/>
          <cell r="T2293"/>
          <cell r="U2293"/>
          <cell r="V2293"/>
          <cell r="W2293"/>
          <cell r="X2293"/>
          <cell r="Y2293" t="str">
            <v>SHENZHEN</v>
          </cell>
        </row>
        <row r="2294">
          <cell r="B2294" t="str">
            <v>GA66D61565NBN</v>
          </cell>
          <cell r="C2294" t="str">
            <v>Aerator Kit 1.2gpm Aerated Standard Male Brushed Nickel</v>
          </cell>
          <cell r="D2294" t="str">
            <v>Gerber Brass.Parts</v>
          </cell>
          <cell r="E2294" t="str">
            <v>Part/Accessory</v>
          </cell>
          <cell r="F2294" t="str">
            <v>Active</v>
          </cell>
          <cell r="G2294" t="str">
            <v>P</v>
          </cell>
          <cell r="H2294" t="str">
            <v>1524</v>
          </cell>
          <cell r="I2294">
            <v>1.6400000000000001</v>
          </cell>
          <cell r="J2294">
            <v>24</v>
          </cell>
          <cell r="K2294">
            <v>0</v>
          </cell>
          <cell r="L2294">
            <v>0</v>
          </cell>
          <cell r="M2294"/>
          <cell r="N2294"/>
          <cell r="O2294"/>
          <cell r="P2294"/>
          <cell r="Q2294"/>
          <cell r="R2294"/>
          <cell r="S2294"/>
          <cell r="T2294"/>
          <cell r="U2294"/>
          <cell r="V2294"/>
          <cell r="W2294"/>
          <cell r="X2294"/>
          <cell r="Y2294" t="str">
            <v>SHENZHEN</v>
          </cell>
        </row>
        <row r="2295">
          <cell r="B2295" t="str">
            <v>GA66D658NBB</v>
          </cell>
          <cell r="C2295" t="str">
            <v>Aerator Kit 1.5gpm Bubble Junior Male Brushed Bronze</v>
          </cell>
          <cell r="D2295" t="str">
            <v>Gerber Brass.Parts</v>
          </cell>
          <cell r="E2295" t="str">
            <v>Part/Accessory</v>
          </cell>
          <cell r="F2295" t="str">
            <v>Active</v>
          </cell>
          <cell r="G2295" t="str">
            <v>P</v>
          </cell>
          <cell r="H2295" t="str">
            <v>1524</v>
          </cell>
          <cell r="I2295">
            <v>1.7715434600000002</v>
          </cell>
          <cell r="J2295">
            <v>240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0</v>
          </cell>
          <cell r="P2295">
            <v>0</v>
          </cell>
          <cell r="Q2295">
            <v>0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  <cell r="X2295">
            <v>0</v>
          </cell>
          <cell r="Y2295" t="str">
            <v>SHENZHEN</v>
          </cell>
        </row>
        <row r="2296">
          <cell r="B2296" t="str">
            <v>GA66D658NBN</v>
          </cell>
          <cell r="C2296" t="str">
            <v>Aerator Kit 1.5gpm Bubble Junior Male Brushed Nickel</v>
          </cell>
          <cell r="D2296" t="str">
            <v>Gerber Brass.Parts</v>
          </cell>
          <cell r="E2296" t="str">
            <v>Part/Accessory</v>
          </cell>
          <cell r="F2296" t="str">
            <v>Active</v>
          </cell>
          <cell r="G2296" t="str">
            <v>P</v>
          </cell>
          <cell r="H2296" t="str">
            <v>1524</v>
          </cell>
          <cell r="I2296">
            <v>1.32886072</v>
          </cell>
          <cell r="J2296">
            <v>240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0</v>
          </cell>
          <cell r="P2296">
            <v>0</v>
          </cell>
          <cell r="Q2296">
            <v>0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  <cell r="X2296">
            <v>0</v>
          </cell>
          <cell r="Y2296" t="str">
            <v>SHENZHEN</v>
          </cell>
        </row>
        <row r="2297">
          <cell r="B2297" t="str">
            <v>GA66D658NBS</v>
          </cell>
          <cell r="C2297" t="str">
            <v>Aerator Kit 1.5gpm Bubble Junior Male Satin Black</v>
          </cell>
          <cell r="D2297" t="str">
            <v>Gerber Brass.Parts</v>
          </cell>
          <cell r="E2297" t="str">
            <v>Part/Accessory</v>
          </cell>
          <cell r="F2297" t="str">
            <v>Active</v>
          </cell>
          <cell r="G2297" t="str">
            <v>P</v>
          </cell>
          <cell r="H2297" t="str">
            <v>1524</v>
          </cell>
          <cell r="I2297">
            <v>1.5016149599999999</v>
          </cell>
          <cell r="J2297">
            <v>240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0</v>
          </cell>
          <cell r="P2297">
            <v>0</v>
          </cell>
          <cell r="Q2297">
            <v>0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  <cell r="X2297">
            <v>0</v>
          </cell>
          <cell r="Y2297" t="str">
            <v>SHENZHEN</v>
          </cell>
        </row>
        <row r="2298">
          <cell r="B2298" t="str">
            <v>GA66D675W</v>
          </cell>
          <cell r="C2298" t="str">
            <v>Spout Shank Assembly</v>
          </cell>
          <cell r="D2298" t="str">
            <v>Gerber Brass.Parts</v>
          </cell>
          <cell r="E2298" t="str">
            <v>Part/Accessory</v>
          </cell>
          <cell r="F2298" t="str">
            <v>Active</v>
          </cell>
          <cell r="G2298" t="str">
            <v>P</v>
          </cell>
          <cell r="H2298" t="str">
            <v>1524</v>
          </cell>
          <cell r="I2298">
            <v>3.21</v>
          </cell>
          <cell r="J2298">
            <v>146</v>
          </cell>
          <cell r="K2298">
            <v>0</v>
          </cell>
          <cell r="L2298">
            <v>0</v>
          </cell>
          <cell r="M2298"/>
          <cell r="N2298"/>
          <cell r="O2298"/>
          <cell r="P2298"/>
          <cell r="Q2298"/>
          <cell r="R2298"/>
          <cell r="S2298"/>
          <cell r="T2298"/>
          <cell r="U2298"/>
          <cell r="V2298"/>
          <cell r="W2298"/>
          <cell r="X2298"/>
          <cell r="Y2298" t="str">
            <v>SHENZHEN</v>
          </cell>
        </row>
        <row r="2299">
          <cell r="B2299" t="str">
            <v>GA66D824N</v>
          </cell>
          <cell r="C2299" t="str">
            <v>Aerator Kit Full Flow Standard Male for Roman Tub Faucet Chrome</v>
          </cell>
          <cell r="D2299" t="str">
            <v>Gerber Brass.Parts</v>
          </cell>
          <cell r="E2299" t="str">
            <v>Part/Accessory</v>
          </cell>
          <cell r="F2299" t="str">
            <v>Active</v>
          </cell>
          <cell r="G2299" t="str">
            <v>P</v>
          </cell>
          <cell r="H2299" t="str">
            <v>1524</v>
          </cell>
          <cell r="I2299">
            <v>2.2320000000000002</v>
          </cell>
          <cell r="J2299">
            <v>149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  <cell r="X2299">
            <v>0</v>
          </cell>
          <cell r="Y2299" t="str">
            <v>SHENZHEN</v>
          </cell>
        </row>
        <row r="2300">
          <cell r="B2300" t="str">
            <v>GA66D824NBN</v>
          </cell>
          <cell r="C2300" t="str">
            <v>Aerator Kit Full Flow Standard Male for Roman Tub Faucet Brushed Nickel</v>
          </cell>
          <cell r="D2300" t="str">
            <v>Gerber Brass.Parts</v>
          </cell>
          <cell r="E2300" t="str">
            <v>Part/Accessory</v>
          </cell>
          <cell r="F2300" t="str">
            <v>Active</v>
          </cell>
          <cell r="G2300" t="str">
            <v>P</v>
          </cell>
          <cell r="H2300" t="str">
            <v>1524</v>
          </cell>
          <cell r="I2300">
            <v>2.7430000000000003</v>
          </cell>
          <cell r="J2300">
            <v>146</v>
          </cell>
          <cell r="K2300">
            <v>0</v>
          </cell>
          <cell r="L2300">
            <v>0</v>
          </cell>
          <cell r="M2300"/>
          <cell r="N2300"/>
          <cell r="O2300"/>
          <cell r="P2300"/>
          <cell r="Q2300"/>
          <cell r="R2300"/>
          <cell r="S2300"/>
          <cell r="T2300"/>
          <cell r="U2300"/>
          <cell r="V2300"/>
          <cell r="W2300"/>
          <cell r="X2300"/>
          <cell r="Y2300" t="str">
            <v>SHENZHEN</v>
          </cell>
        </row>
        <row r="2301">
          <cell r="B2301" t="str">
            <v>GA66G51250N</v>
          </cell>
          <cell r="C2301" t="str">
            <v>Aerator Kit 1.0gpm Aerated Standard Male Chrome</v>
          </cell>
          <cell r="D2301" t="str">
            <v>Gerber Brass.Parts</v>
          </cell>
          <cell r="E2301" t="str">
            <v>Part/Accessory</v>
          </cell>
          <cell r="F2301" t="str">
            <v>Active</v>
          </cell>
          <cell r="G2301" t="str">
            <v>P</v>
          </cell>
          <cell r="H2301" t="str">
            <v>1524</v>
          </cell>
          <cell r="I2301">
            <v>1.5737599999999998</v>
          </cell>
          <cell r="J2301">
            <v>235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0</v>
          </cell>
          <cell r="Q2301">
            <v>0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  <cell r="X2301">
            <v>0</v>
          </cell>
          <cell r="Y2301" t="str">
            <v>SHENZHEN</v>
          </cell>
        </row>
        <row r="2302">
          <cell r="B2302" t="str">
            <v>GA66G51250NBN</v>
          </cell>
          <cell r="C2302" t="str">
            <v>Aerator Kit 1.0gpm Aerated Standard Male Brushed Nickel</v>
          </cell>
          <cell r="D2302" t="str">
            <v>Gerber Brass.Parts</v>
          </cell>
          <cell r="E2302" t="str">
            <v>Part/Accessory</v>
          </cell>
          <cell r="F2302" t="str">
            <v>Active</v>
          </cell>
          <cell r="G2302" t="str">
            <v>P</v>
          </cell>
          <cell r="H2302" t="str">
            <v>1524</v>
          </cell>
          <cell r="I2302">
            <v>1.82738</v>
          </cell>
          <cell r="J2302">
            <v>300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0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  <cell r="X2302">
            <v>0</v>
          </cell>
          <cell r="Y2302" t="str">
            <v>SHENZHEN</v>
          </cell>
        </row>
        <row r="2303">
          <cell r="B2303" t="str">
            <v>GA66G51254N</v>
          </cell>
          <cell r="C2303" t="str">
            <v>Aerator Kit 0.5gpm Aerated Standard Male Chrome</v>
          </cell>
          <cell r="D2303" t="str">
            <v>Gerber Brass.Parts</v>
          </cell>
          <cell r="E2303" t="str">
            <v>Part/Accessory</v>
          </cell>
          <cell r="F2303" t="str">
            <v>Active</v>
          </cell>
          <cell r="G2303" t="str">
            <v>P</v>
          </cell>
          <cell r="H2303" t="str">
            <v>1524</v>
          </cell>
          <cell r="I2303">
            <v>1.7790699999999999</v>
          </cell>
          <cell r="J2303">
            <v>300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0</v>
          </cell>
          <cell r="P2303">
            <v>0</v>
          </cell>
          <cell r="Q2303">
            <v>0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  <cell r="X2303">
            <v>0</v>
          </cell>
          <cell r="Y2303" t="str">
            <v>SHENZHEN</v>
          </cell>
        </row>
        <row r="2304">
          <cell r="B2304" t="str">
            <v>GA66G51254NBN</v>
          </cell>
          <cell r="C2304" t="str">
            <v>Aerator Kit 0.5gpm Aerated Standard Male Brushed Nickel</v>
          </cell>
          <cell r="D2304" t="str">
            <v>Gerber Brass.Parts</v>
          </cell>
          <cell r="E2304" t="str">
            <v>Part/Accessory</v>
          </cell>
          <cell r="F2304" t="str">
            <v>Active</v>
          </cell>
          <cell r="G2304" t="str">
            <v>P</v>
          </cell>
          <cell r="H2304" t="str">
            <v>1524</v>
          </cell>
          <cell r="I2304">
            <v>2.0326900000000001</v>
          </cell>
          <cell r="J2304">
            <v>300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0</v>
          </cell>
          <cell r="P2304">
            <v>0</v>
          </cell>
          <cell r="Q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  <cell r="X2304">
            <v>0</v>
          </cell>
          <cell r="Y2304" t="str">
            <v>SHENZHEN</v>
          </cell>
        </row>
        <row r="2305">
          <cell r="B2305" t="str">
            <v>GBOX12X11X7</v>
          </cell>
          <cell r="C2305" t="str">
            <v>Kraft Carton 12" x 10.5" x 6.5"</v>
          </cell>
          <cell r="D2305" t="str">
            <v>Gerber Brass.Packaging</v>
          </cell>
          <cell r="E2305" t="str">
            <v>No Collection</v>
          </cell>
          <cell r="F2305" t="str">
            <v>Active</v>
          </cell>
          <cell r="G2305" t="str">
            <v>P</v>
          </cell>
          <cell r="H2305" t="str">
            <v>G00074</v>
          </cell>
          <cell r="I2305">
            <v>0.45</v>
          </cell>
          <cell r="J2305">
            <v>185</v>
          </cell>
          <cell r="K2305">
            <v>92</v>
          </cell>
          <cell r="L2305">
            <v>0</v>
          </cell>
          <cell r="M2305"/>
          <cell r="N2305"/>
          <cell r="O2305"/>
          <cell r="P2305"/>
          <cell r="Q2305"/>
          <cell r="R2305"/>
          <cell r="S2305"/>
          <cell r="T2305"/>
          <cell r="U2305"/>
          <cell r="V2305"/>
          <cell r="W2305"/>
          <cell r="X2305"/>
          <cell r="Y2305" t="str">
            <v>MAKE</v>
          </cell>
        </row>
        <row r="2306">
          <cell r="B2306" t="str">
            <v>GBOX14X9X8</v>
          </cell>
          <cell r="C2306" t="str">
            <v>Kraft Carton 14x9x8</v>
          </cell>
          <cell r="D2306" t="str">
            <v>Gerber Brass.Packaging</v>
          </cell>
          <cell r="E2306" t="str">
            <v>No Collection</v>
          </cell>
          <cell r="F2306" t="str">
            <v>Active</v>
          </cell>
          <cell r="G2306" t="str">
            <v>P</v>
          </cell>
          <cell r="H2306" t="str">
            <v>G00074</v>
          </cell>
          <cell r="I2306">
            <v>0.75</v>
          </cell>
          <cell r="J2306">
            <v>470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0</v>
          </cell>
          <cell r="P2306">
            <v>0</v>
          </cell>
          <cell r="Q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  <cell r="X2306">
            <v>0</v>
          </cell>
          <cell r="Y2306" t="str">
            <v>MAKE</v>
          </cell>
        </row>
        <row r="2307">
          <cell r="B2307" t="str">
            <v>GBOX18X14X12</v>
          </cell>
          <cell r="C2307" t="str">
            <v>Kraft Carton 18x14x12</v>
          </cell>
          <cell r="D2307" t="str">
            <v>Gerber Brass.Packaging</v>
          </cell>
          <cell r="E2307" t="str">
            <v>No Collection</v>
          </cell>
          <cell r="F2307" t="str">
            <v>Active</v>
          </cell>
          <cell r="G2307" t="str">
            <v>P</v>
          </cell>
          <cell r="H2307" t="str">
            <v>G00074</v>
          </cell>
          <cell r="I2307">
            <v>1.5</v>
          </cell>
          <cell r="J2307">
            <v>1000</v>
          </cell>
          <cell r="K2307">
            <v>0</v>
          </cell>
          <cell r="L2307"/>
          <cell r="M2307"/>
          <cell r="N2307"/>
          <cell r="O2307"/>
          <cell r="P2307"/>
          <cell r="Q2307"/>
          <cell r="R2307"/>
          <cell r="S2307"/>
          <cell r="T2307"/>
          <cell r="U2307"/>
          <cell r="V2307"/>
          <cell r="W2307"/>
          <cell r="X2307"/>
          <cell r="Y2307" t="str">
            <v>MAKE</v>
          </cell>
        </row>
        <row r="2308">
          <cell r="B2308" t="str">
            <v>GBOX25X9X7</v>
          </cell>
          <cell r="C2308" t="str">
            <v>Kraft Carton 25x9x7</v>
          </cell>
          <cell r="D2308" t="str">
            <v>Gerber Brass.Packaging</v>
          </cell>
          <cell r="E2308" t="str">
            <v>No Collection</v>
          </cell>
          <cell r="F2308" t="str">
            <v>Active</v>
          </cell>
          <cell r="G2308" t="str">
            <v>P</v>
          </cell>
          <cell r="H2308" t="str">
            <v>G00074</v>
          </cell>
          <cell r="I2308">
            <v>1</v>
          </cell>
          <cell r="J2308">
            <v>497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  <cell r="X2308">
            <v>0</v>
          </cell>
          <cell r="Y2308" t="str">
            <v>MAKE</v>
          </cell>
        </row>
        <row r="2309">
          <cell r="B2309" t="str">
            <v>GBOX36X13X9</v>
          </cell>
          <cell r="C2309" t="str">
            <v>Kraft Carton 36x12.5x9</v>
          </cell>
          <cell r="D2309" t="str">
            <v>Gerber Brass.Packaging</v>
          </cell>
          <cell r="E2309" t="str">
            <v>No Collection</v>
          </cell>
          <cell r="F2309" t="str">
            <v>NEW PRODUC</v>
          </cell>
          <cell r="G2309" t="str">
            <v>P</v>
          </cell>
          <cell r="H2309" t="str">
            <v>G00074</v>
          </cell>
          <cell r="I2309">
            <v>4.0999999999999996</v>
          </cell>
          <cell r="J2309">
            <v>275</v>
          </cell>
          <cell r="K2309">
            <v>91</v>
          </cell>
          <cell r="L2309">
            <v>356</v>
          </cell>
          <cell r="M2309">
            <v>0</v>
          </cell>
          <cell r="N2309">
            <v>0</v>
          </cell>
          <cell r="O2309">
            <v>0</v>
          </cell>
          <cell r="P2309">
            <v>0</v>
          </cell>
          <cell r="Q2309">
            <v>0</v>
          </cell>
          <cell r="R2309">
            <v>0</v>
          </cell>
          <cell r="S2309">
            <v>0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  <cell r="X2309">
            <v>0</v>
          </cell>
          <cell r="Y2309" t="str">
            <v>MAKE</v>
          </cell>
        </row>
        <row r="2310">
          <cell r="B2310" t="str">
            <v>GBOX6X21X11</v>
          </cell>
          <cell r="C2310" t="str">
            <v>Kraft Carton 6x21x11</v>
          </cell>
          <cell r="D2310" t="str">
            <v>Gerber Brass.Packaging</v>
          </cell>
          <cell r="E2310" t="str">
            <v>No Collection</v>
          </cell>
          <cell r="F2310" t="str">
            <v>Active</v>
          </cell>
          <cell r="G2310" t="str">
            <v>P</v>
          </cell>
          <cell r="H2310" t="str">
            <v>G00074</v>
          </cell>
          <cell r="I2310">
            <v>0.05</v>
          </cell>
          <cell r="J2310">
            <v>891</v>
          </cell>
          <cell r="K2310">
            <v>-5</v>
          </cell>
          <cell r="L2310"/>
          <cell r="M2310"/>
          <cell r="N2310"/>
          <cell r="O2310"/>
          <cell r="P2310"/>
          <cell r="Q2310"/>
          <cell r="R2310"/>
          <cell r="S2310"/>
          <cell r="T2310"/>
          <cell r="U2310"/>
          <cell r="V2310"/>
          <cell r="W2310"/>
          <cell r="X2310"/>
          <cell r="Y2310" t="str">
            <v>MAKE</v>
          </cell>
        </row>
        <row r="2311">
          <cell r="B2311" t="str">
            <v>GBOX8X6X6</v>
          </cell>
          <cell r="C2311" t="str">
            <v>S-19041 - Kraft Carton 8x6x6</v>
          </cell>
          <cell r="D2311" t="str">
            <v>Gerber Brass.Packaging</v>
          </cell>
          <cell r="E2311" t="str">
            <v>No Collection</v>
          </cell>
          <cell r="F2311" t="str">
            <v>Active</v>
          </cell>
          <cell r="G2311" t="str">
            <v>P</v>
          </cell>
          <cell r="H2311" t="str">
            <v>G77472</v>
          </cell>
          <cell r="I2311">
            <v>0.39183999999999997</v>
          </cell>
          <cell r="J2311">
            <v>0</v>
          </cell>
          <cell r="K2311">
            <v>0</v>
          </cell>
          <cell r="L2311"/>
          <cell r="M2311"/>
          <cell r="N2311"/>
          <cell r="O2311"/>
          <cell r="P2311"/>
          <cell r="Q2311"/>
          <cell r="R2311"/>
          <cell r="S2311"/>
          <cell r="T2311"/>
          <cell r="U2311"/>
          <cell r="V2311"/>
          <cell r="W2311"/>
          <cell r="X2311"/>
          <cell r="Y2311" t="str">
            <v>MAKE</v>
          </cell>
        </row>
        <row r="2312">
          <cell r="B2312" t="str">
            <v>GC04410561</v>
          </cell>
          <cell r="C2312" t="str">
            <v>Commercial 2H Widespread Lavatory Faucet w/ Wrist Blade Handles Gooseneck Spout Flex Connections &amp; Less Drain 0.5gpm Chrome</v>
          </cell>
          <cell r="D2312" t="str">
            <v>Gerber Brass.Faucet-Lavatory</v>
          </cell>
          <cell r="E2312" t="str">
            <v>Commercial Brass</v>
          </cell>
          <cell r="F2312" t="str">
            <v>RTNSONLY</v>
          </cell>
          <cell r="G2312" t="str">
            <v>P</v>
          </cell>
          <cell r="H2312" t="str">
            <v>G00088</v>
          </cell>
          <cell r="I2312">
            <v>67.471040000000002</v>
          </cell>
          <cell r="J2312">
            <v>0</v>
          </cell>
          <cell r="K2312">
            <v>0</v>
          </cell>
          <cell r="L2312">
            <v>0</v>
          </cell>
          <cell r="M2312"/>
          <cell r="N2312"/>
          <cell r="O2312"/>
          <cell r="P2312"/>
          <cell r="Q2312"/>
          <cell r="R2312"/>
          <cell r="S2312"/>
          <cell r="T2312"/>
          <cell r="U2312"/>
          <cell r="V2312"/>
          <cell r="W2312"/>
          <cell r="X2312"/>
          <cell r="Y2312" t="str">
            <v>PLANDROP24</v>
          </cell>
        </row>
        <row r="2313">
          <cell r="B2313" t="str">
            <v>GC044242</v>
          </cell>
          <cell r="C2313" t="str">
            <v>Commercial Two Wrist Blade Handle Laundry Tub Faucet Chrome</v>
          </cell>
          <cell r="D2313" t="str">
            <v>Gerber Brass.Faucet-Laundry</v>
          </cell>
          <cell r="E2313" t="str">
            <v>Commercial Brass</v>
          </cell>
          <cell r="F2313" t="str">
            <v>DISCONTD</v>
          </cell>
          <cell r="G2313" t="str">
            <v>P</v>
          </cell>
          <cell r="H2313" t="str">
            <v>G00088</v>
          </cell>
          <cell r="I2313">
            <v>31.573349999999998</v>
          </cell>
          <cell r="J2313">
            <v>18</v>
          </cell>
          <cell r="K2313">
            <v>0</v>
          </cell>
          <cell r="L2313">
            <v>0</v>
          </cell>
          <cell r="M2313">
            <v>1</v>
          </cell>
          <cell r="N2313">
            <v>1</v>
          </cell>
          <cell r="O2313">
            <v>1</v>
          </cell>
          <cell r="P2313">
            <v>1</v>
          </cell>
          <cell r="Q2313">
            <v>2</v>
          </cell>
          <cell r="R2313">
            <v>2</v>
          </cell>
          <cell r="S2313">
            <v>2</v>
          </cell>
          <cell r="T2313">
            <v>2</v>
          </cell>
          <cell r="U2313">
            <v>2</v>
          </cell>
          <cell r="V2313">
            <v>2</v>
          </cell>
          <cell r="W2313">
            <v>2</v>
          </cell>
          <cell r="X2313">
            <v>2</v>
          </cell>
          <cell r="Y2313" t="str">
            <v>PLANDROP24</v>
          </cell>
        </row>
        <row r="2314">
          <cell r="B2314" t="str">
            <v>GC044541</v>
          </cell>
          <cell r="C2314" t="str">
            <v>Commercial 2H Centerset Lavatory Faucet w/ Wrist Blade Handles &amp; Less Drain 0.5gpm Chrome</v>
          </cell>
          <cell r="D2314" t="str">
            <v>Gerber Brass.Faucet-Lavatory</v>
          </cell>
          <cell r="E2314" t="str">
            <v>Commercial Brass</v>
          </cell>
          <cell r="F2314" t="str">
            <v>Active</v>
          </cell>
          <cell r="G2314" t="str">
            <v>P</v>
          </cell>
          <cell r="H2314" t="str">
            <v>G00088</v>
          </cell>
          <cell r="I2314">
            <v>41.695909999999998</v>
          </cell>
          <cell r="J2314">
            <v>60</v>
          </cell>
          <cell r="K2314">
            <v>0</v>
          </cell>
          <cell r="L2314">
            <v>19</v>
          </cell>
          <cell r="M2314">
            <v>37</v>
          </cell>
          <cell r="N2314">
            <v>33</v>
          </cell>
          <cell r="O2314">
            <v>31</v>
          </cell>
          <cell r="P2314">
            <v>32</v>
          </cell>
          <cell r="Q2314">
            <v>60</v>
          </cell>
          <cell r="R2314">
            <v>61</v>
          </cell>
          <cell r="S2314">
            <v>55</v>
          </cell>
          <cell r="T2314">
            <v>56</v>
          </cell>
          <cell r="U2314">
            <v>63</v>
          </cell>
          <cell r="V2314">
            <v>57</v>
          </cell>
          <cell r="W2314">
            <v>47</v>
          </cell>
          <cell r="X2314">
            <v>52</v>
          </cell>
          <cell r="Y2314" t="str">
            <v>LAREDO</v>
          </cell>
        </row>
        <row r="2315">
          <cell r="B2315" t="str">
            <v>GC044554</v>
          </cell>
          <cell r="C2315" t="str">
            <v>Commercial 2H Centerset Lavatory Faucet w/ Gooseneck Spout Wrist Blade Handles &amp; Less Drain 0.5gpm Chrome</v>
          </cell>
          <cell r="D2315" t="str">
            <v>Gerber Brass.Faucet-Lavatory</v>
          </cell>
          <cell r="E2315" t="str">
            <v>Commercial Brass</v>
          </cell>
          <cell r="F2315" t="str">
            <v>Active</v>
          </cell>
          <cell r="G2315" t="str">
            <v>P</v>
          </cell>
          <cell r="H2315" t="str">
            <v>G00088</v>
          </cell>
          <cell r="I2315">
            <v>34.158059999999999</v>
          </cell>
          <cell r="J2315">
            <v>102</v>
          </cell>
          <cell r="K2315">
            <v>0</v>
          </cell>
          <cell r="L2315">
            <v>15</v>
          </cell>
          <cell r="M2315">
            <v>25</v>
          </cell>
          <cell r="N2315">
            <v>28</v>
          </cell>
          <cell r="O2315">
            <v>30</v>
          </cell>
          <cell r="P2315">
            <v>26</v>
          </cell>
          <cell r="Q2315">
            <v>35</v>
          </cell>
          <cell r="R2315">
            <v>33</v>
          </cell>
          <cell r="S2315">
            <v>39</v>
          </cell>
          <cell r="T2315">
            <v>41</v>
          </cell>
          <cell r="U2315">
            <v>35</v>
          </cell>
          <cell r="V2315">
            <v>40</v>
          </cell>
          <cell r="W2315">
            <v>45</v>
          </cell>
          <cell r="X2315">
            <v>40</v>
          </cell>
          <cell r="Y2315" t="str">
            <v>LAREDO</v>
          </cell>
        </row>
        <row r="2316">
          <cell r="B2316" t="str">
            <v>GC444242</v>
          </cell>
          <cell r="C2316" t="str">
            <v>Commercial Two Lever Handle Laundry Tub Faucet Chrome</v>
          </cell>
          <cell r="D2316" t="str">
            <v>Gerber Brass.Faucet-Laundry</v>
          </cell>
          <cell r="E2316" t="str">
            <v>Commercial Brass</v>
          </cell>
          <cell r="F2316" t="str">
            <v>DISCONTD</v>
          </cell>
          <cell r="G2316" t="str">
            <v>P</v>
          </cell>
          <cell r="H2316" t="str">
            <v>G00088</v>
          </cell>
          <cell r="I2316">
            <v>31.46397</v>
          </cell>
          <cell r="J2316">
            <v>9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  <cell r="X2316">
            <v>0</v>
          </cell>
          <cell r="Y2316" t="str">
            <v>PLANDROP24</v>
          </cell>
        </row>
        <row r="2317">
          <cell r="B2317" t="str">
            <v>GCART001</v>
          </cell>
          <cell r="C2317" t="str">
            <v>4 Sided Faucet Cart Display</v>
          </cell>
          <cell r="D2317" t="str">
            <v>Gerber Brass.Display</v>
          </cell>
          <cell r="E2317" t="str">
            <v>No Collection</v>
          </cell>
          <cell r="F2317" t="str">
            <v>Active</v>
          </cell>
          <cell r="G2317" t="str">
            <v>P</v>
          </cell>
          <cell r="H2317" t="str">
            <v>3139</v>
          </cell>
          <cell r="I2317">
            <v>705.11</v>
          </cell>
          <cell r="J2317">
            <v>2</v>
          </cell>
          <cell r="K2317">
            <v>0</v>
          </cell>
          <cell r="L2317">
            <v>8</v>
          </cell>
          <cell r="M2317">
            <v>4</v>
          </cell>
          <cell r="N2317">
            <v>4</v>
          </cell>
          <cell r="O2317">
            <v>4</v>
          </cell>
          <cell r="P2317">
            <v>5</v>
          </cell>
          <cell r="Q2317">
            <v>5</v>
          </cell>
          <cell r="R2317">
            <v>5</v>
          </cell>
          <cell r="S2317">
            <v>6</v>
          </cell>
          <cell r="T2317">
            <v>5</v>
          </cell>
          <cell r="U2317">
            <v>7</v>
          </cell>
          <cell r="V2317">
            <v>6</v>
          </cell>
          <cell r="W2317">
            <v>6</v>
          </cell>
          <cell r="X2317">
            <v>4</v>
          </cell>
          <cell r="Y2317" t="str">
            <v>PLANDROP25</v>
          </cell>
        </row>
        <row r="2318">
          <cell r="B2318" t="str">
            <v>GCART401</v>
          </cell>
          <cell r="C2318" t="str">
            <v>4 Sided Faucet Cart Display</v>
          </cell>
          <cell r="D2318" t="str">
            <v>Gerber Brass.Display</v>
          </cell>
          <cell r="E2318" t="str">
            <v>No Collection</v>
          </cell>
          <cell r="F2318" t="str">
            <v>NEW PRODUC</v>
          </cell>
          <cell r="G2318" t="str">
            <v>P</v>
          </cell>
          <cell r="H2318" t="str">
            <v>3139</v>
          </cell>
          <cell r="I2318">
            <v>1069.22</v>
          </cell>
          <cell r="J2318">
            <v>77</v>
          </cell>
          <cell r="K2318">
            <v>0</v>
          </cell>
          <cell r="L2318">
            <v>34</v>
          </cell>
          <cell r="M2318">
            <v>10</v>
          </cell>
          <cell r="N2318">
            <v>10</v>
          </cell>
          <cell r="O2318">
            <v>13</v>
          </cell>
          <cell r="P2318">
            <v>11</v>
          </cell>
          <cell r="Q2318">
            <v>12</v>
          </cell>
          <cell r="R2318">
            <v>8</v>
          </cell>
          <cell r="S2318">
            <v>5</v>
          </cell>
          <cell r="T2318">
            <v>4</v>
          </cell>
          <cell r="U2318">
            <v>5</v>
          </cell>
          <cell r="V2318">
            <v>4</v>
          </cell>
          <cell r="W2318">
            <v>3</v>
          </cell>
          <cell r="X2318">
            <v>3</v>
          </cell>
          <cell r="Y2318" t="str">
            <v>BENCHMARC</v>
          </cell>
        </row>
        <row r="2319">
          <cell r="B2319" t="str">
            <v>GDSPL001</v>
          </cell>
          <cell r="C2319" t="str">
            <v>Gerber Toilet and Faucet Floor Stand Display</v>
          </cell>
          <cell r="D2319" t="str">
            <v>Gerber Brass.Display</v>
          </cell>
          <cell r="E2319" t="str">
            <v>No Collection</v>
          </cell>
          <cell r="F2319" t="str">
            <v>Active</v>
          </cell>
          <cell r="G2319" t="str">
            <v>P</v>
          </cell>
          <cell r="H2319" t="str">
            <v>3139</v>
          </cell>
          <cell r="I2319">
            <v>460.05622</v>
          </cell>
          <cell r="J2319">
            <v>76</v>
          </cell>
          <cell r="K2319">
            <v>0</v>
          </cell>
          <cell r="L2319">
            <v>16</v>
          </cell>
          <cell r="M2319">
            <v>18</v>
          </cell>
          <cell r="N2319">
            <v>17</v>
          </cell>
          <cell r="O2319">
            <v>16</v>
          </cell>
          <cell r="P2319">
            <v>12</v>
          </cell>
          <cell r="Q2319">
            <v>12</v>
          </cell>
          <cell r="R2319">
            <v>12</v>
          </cell>
          <cell r="S2319">
            <v>12</v>
          </cell>
          <cell r="T2319">
            <v>12</v>
          </cell>
          <cell r="U2319">
            <v>12</v>
          </cell>
          <cell r="V2319">
            <v>12</v>
          </cell>
          <cell r="W2319">
            <v>12</v>
          </cell>
          <cell r="X2319">
            <v>12</v>
          </cell>
          <cell r="Y2319" t="str">
            <v>BENCHMARC</v>
          </cell>
        </row>
        <row r="2320">
          <cell r="B2320" t="str">
            <v>GDSPL002</v>
          </cell>
          <cell r="C2320" t="str">
            <v>Treysta Valve Display</v>
          </cell>
          <cell r="D2320" t="str">
            <v>Gerber Brass.Display</v>
          </cell>
          <cell r="E2320" t="str">
            <v>No Collection</v>
          </cell>
          <cell r="F2320" t="str">
            <v>Active</v>
          </cell>
          <cell r="G2320" t="str">
            <v>P</v>
          </cell>
          <cell r="H2320" t="str">
            <v>3139</v>
          </cell>
          <cell r="I2320">
            <v>102.83</v>
          </cell>
          <cell r="J2320">
            <v>15</v>
          </cell>
          <cell r="K2320">
            <v>0</v>
          </cell>
          <cell r="L2320">
            <v>20</v>
          </cell>
          <cell r="M2320">
            <v>20</v>
          </cell>
          <cell r="N2320">
            <v>18</v>
          </cell>
          <cell r="O2320">
            <v>21</v>
          </cell>
          <cell r="P2320">
            <v>19</v>
          </cell>
          <cell r="Q2320">
            <v>20</v>
          </cell>
          <cell r="R2320">
            <v>23</v>
          </cell>
          <cell r="S2320">
            <v>15</v>
          </cell>
          <cell r="T2320">
            <v>15</v>
          </cell>
          <cell r="U2320">
            <v>15</v>
          </cell>
          <cell r="V2320">
            <v>15</v>
          </cell>
          <cell r="W2320">
            <v>15</v>
          </cell>
          <cell r="X2320">
            <v>15</v>
          </cell>
          <cell r="Y2320" t="str">
            <v>BENCHMARC</v>
          </cell>
        </row>
        <row r="2321">
          <cell r="B2321" t="str">
            <v>GDSPL003</v>
          </cell>
          <cell r="C2321" t="str">
            <v>Countertop Valve Display for G00GS527S</v>
          </cell>
          <cell r="D2321" t="str">
            <v>Gerber Brass.Display</v>
          </cell>
          <cell r="E2321" t="str">
            <v>No Collection</v>
          </cell>
          <cell r="F2321" t="str">
            <v>Active</v>
          </cell>
          <cell r="G2321" t="str">
            <v>P</v>
          </cell>
          <cell r="H2321" t="str">
            <v>3139</v>
          </cell>
          <cell r="I2321">
            <v>129.34</v>
          </cell>
          <cell r="J2321">
            <v>92</v>
          </cell>
          <cell r="K2321">
            <v>0</v>
          </cell>
          <cell r="L2321">
            <v>6</v>
          </cell>
          <cell r="M2321">
            <v>6</v>
          </cell>
          <cell r="N2321">
            <v>6</v>
          </cell>
          <cell r="O2321">
            <v>6</v>
          </cell>
          <cell r="P2321">
            <v>6</v>
          </cell>
          <cell r="Q2321">
            <v>6</v>
          </cell>
          <cell r="R2321">
            <v>6</v>
          </cell>
          <cell r="S2321">
            <v>6</v>
          </cell>
          <cell r="T2321">
            <v>6</v>
          </cell>
          <cell r="U2321">
            <v>6</v>
          </cell>
          <cell r="V2321">
            <v>6</v>
          </cell>
          <cell r="W2321">
            <v>6</v>
          </cell>
          <cell r="X2321">
            <v>6</v>
          </cell>
          <cell r="Y2321" t="str">
            <v>BENCHMARC</v>
          </cell>
        </row>
        <row r="2322">
          <cell r="B2322" t="str">
            <v>GDSPL015</v>
          </cell>
          <cell r="C2322" t="str">
            <v>Gerber Finish Ring</v>
          </cell>
          <cell r="D2322" t="str">
            <v>Gerber Brass.Display</v>
          </cell>
          <cell r="E2322" t="str">
            <v>No Collection</v>
          </cell>
          <cell r="F2322" t="str">
            <v>Active</v>
          </cell>
          <cell r="G2322" t="str">
            <v>P</v>
          </cell>
          <cell r="H2322" t="str">
            <v>1524</v>
          </cell>
          <cell r="I2322">
            <v>9.3956365799999997</v>
          </cell>
          <cell r="J2322">
            <v>646</v>
          </cell>
          <cell r="K2322">
            <v>0</v>
          </cell>
          <cell r="L2322">
            <v>41</v>
          </cell>
          <cell r="M2322">
            <v>41</v>
          </cell>
          <cell r="N2322">
            <v>48</v>
          </cell>
          <cell r="O2322">
            <v>55</v>
          </cell>
          <cell r="P2322">
            <v>15</v>
          </cell>
          <cell r="Q2322">
            <v>38</v>
          </cell>
          <cell r="R2322">
            <v>68</v>
          </cell>
          <cell r="S2322">
            <v>91</v>
          </cell>
          <cell r="T2322">
            <v>24</v>
          </cell>
          <cell r="U2322">
            <v>44</v>
          </cell>
          <cell r="V2322">
            <v>58</v>
          </cell>
          <cell r="W2322">
            <v>23</v>
          </cell>
          <cell r="X2322">
            <v>50</v>
          </cell>
          <cell r="Y2322" t="str">
            <v>SHENZHEN</v>
          </cell>
        </row>
        <row r="2323">
          <cell r="B2323" t="str">
            <v>GDSPL345</v>
          </cell>
          <cell r="C2323" t="str">
            <v>Handheld Shower Board 36" x 12" Clear Acrylic</v>
          </cell>
          <cell r="D2323" t="str">
            <v>Gerber Brass.Display</v>
          </cell>
          <cell r="E2323" t="str">
            <v>No Collection</v>
          </cell>
          <cell r="F2323" t="str">
            <v>Active</v>
          </cell>
          <cell r="G2323" t="str">
            <v>P</v>
          </cell>
          <cell r="H2323" t="str">
            <v>3139</v>
          </cell>
          <cell r="I2323">
            <v>142.32</v>
          </cell>
          <cell r="J2323">
            <v>159</v>
          </cell>
          <cell r="K2323">
            <v>0</v>
          </cell>
          <cell r="L2323">
            <v>8</v>
          </cell>
          <cell r="M2323">
            <v>13</v>
          </cell>
          <cell r="N2323">
            <v>13</v>
          </cell>
          <cell r="O2323">
            <v>13</v>
          </cell>
          <cell r="P2323">
            <v>13</v>
          </cell>
          <cell r="Q2323">
            <v>13</v>
          </cell>
          <cell r="R2323">
            <v>13</v>
          </cell>
          <cell r="S2323">
            <v>13</v>
          </cell>
          <cell r="T2323">
            <v>13</v>
          </cell>
          <cell r="U2323">
            <v>13</v>
          </cell>
          <cell r="V2323">
            <v>13</v>
          </cell>
          <cell r="W2323">
            <v>13</v>
          </cell>
          <cell r="X2323">
            <v>13</v>
          </cell>
          <cell r="Y2323" t="str">
            <v>BENCHMARC</v>
          </cell>
        </row>
        <row r="2324">
          <cell r="B2324" t="str">
            <v>GDSPL346</v>
          </cell>
          <cell r="C2324" t="str">
            <v>Showerhead Board</v>
          </cell>
          <cell r="D2324" t="str">
            <v>Gerber Brass.Display</v>
          </cell>
          <cell r="E2324" t="str">
            <v>No Collection</v>
          </cell>
          <cell r="F2324" t="str">
            <v>NEW PRODUC</v>
          </cell>
          <cell r="G2324" t="str">
            <v>P</v>
          </cell>
          <cell r="H2324" t="str">
            <v>3139</v>
          </cell>
          <cell r="I2324">
            <v>198.6</v>
          </cell>
          <cell r="J2324">
            <v>81</v>
          </cell>
          <cell r="K2324">
            <v>0</v>
          </cell>
          <cell r="L2324">
            <v>28</v>
          </cell>
          <cell r="M2324">
            <v>10</v>
          </cell>
          <cell r="N2324">
            <v>5</v>
          </cell>
          <cell r="O2324">
            <v>14</v>
          </cell>
          <cell r="P2324">
            <v>5</v>
          </cell>
          <cell r="Q2324">
            <v>14</v>
          </cell>
          <cell r="R2324">
            <v>6</v>
          </cell>
          <cell r="S2324">
            <v>8</v>
          </cell>
          <cell r="T2324">
            <v>7</v>
          </cell>
          <cell r="U2324">
            <v>8</v>
          </cell>
          <cell r="V2324">
            <v>6</v>
          </cell>
          <cell r="W2324">
            <v>5</v>
          </cell>
          <cell r="X2324">
            <v>5</v>
          </cell>
          <cell r="Y2324" t="str">
            <v>BENCHMARC</v>
          </cell>
        </row>
        <row r="2325">
          <cell r="B2325" t="str">
            <v>GDSPL347</v>
          </cell>
          <cell r="C2325" t="str">
            <v>Custom Shower Board</v>
          </cell>
          <cell r="D2325" t="str">
            <v>Gerber Brass.Display</v>
          </cell>
          <cell r="E2325" t="str">
            <v>No Collection</v>
          </cell>
          <cell r="F2325" t="str">
            <v>NEW PRODUC</v>
          </cell>
          <cell r="G2325" t="str">
            <v>P</v>
          </cell>
          <cell r="H2325" t="str">
            <v>3139</v>
          </cell>
          <cell r="I2325">
            <v>210.57</v>
          </cell>
          <cell r="J2325">
            <v>161</v>
          </cell>
          <cell r="K2325">
            <v>0</v>
          </cell>
          <cell r="L2325">
            <v>67</v>
          </cell>
          <cell r="M2325">
            <v>25</v>
          </cell>
          <cell r="N2325">
            <v>26</v>
          </cell>
          <cell r="O2325">
            <v>26</v>
          </cell>
          <cell r="P2325">
            <v>26</v>
          </cell>
          <cell r="Q2325">
            <v>12</v>
          </cell>
          <cell r="R2325">
            <v>12</v>
          </cell>
          <cell r="S2325">
            <v>19</v>
          </cell>
          <cell r="T2325">
            <v>16</v>
          </cell>
          <cell r="U2325">
            <v>18</v>
          </cell>
          <cell r="V2325">
            <v>15</v>
          </cell>
          <cell r="W2325">
            <v>12</v>
          </cell>
          <cell r="X2325">
            <v>12</v>
          </cell>
          <cell r="Y2325" t="str">
            <v>BENCHMARC</v>
          </cell>
        </row>
        <row r="2326">
          <cell r="B2326" t="str">
            <v>GDSPL447</v>
          </cell>
          <cell r="C2326" t="str">
            <v>Custom Shower Board</v>
          </cell>
          <cell r="D2326" t="str">
            <v>Gerber Brass.Display</v>
          </cell>
          <cell r="E2326" t="str">
            <v>No Collection</v>
          </cell>
          <cell r="F2326" t="str">
            <v>NEW PRODUC</v>
          </cell>
          <cell r="G2326" t="str">
            <v>P</v>
          </cell>
          <cell r="H2326" t="str">
            <v>3139</v>
          </cell>
          <cell r="I2326">
            <v>218.25</v>
          </cell>
          <cell r="J2326">
            <v>73</v>
          </cell>
          <cell r="K2326">
            <v>0</v>
          </cell>
          <cell r="L2326">
            <v>22</v>
          </cell>
          <cell r="M2326">
            <v>4</v>
          </cell>
          <cell r="N2326">
            <v>8</v>
          </cell>
          <cell r="O2326">
            <v>8</v>
          </cell>
          <cell r="P2326">
            <v>8</v>
          </cell>
          <cell r="Q2326">
            <v>8</v>
          </cell>
          <cell r="R2326">
            <v>8</v>
          </cell>
          <cell r="S2326">
            <v>8</v>
          </cell>
          <cell r="T2326">
            <v>8</v>
          </cell>
          <cell r="U2326">
            <v>8</v>
          </cell>
          <cell r="V2326">
            <v>1</v>
          </cell>
          <cell r="W2326">
            <v>1</v>
          </cell>
          <cell r="X2326">
            <v>1</v>
          </cell>
          <cell r="Y2326" t="str">
            <v>BENCHMARC</v>
          </cell>
        </row>
        <row r="2327">
          <cell r="B2327" t="str">
            <v>GGB00001</v>
          </cell>
          <cell r="C2327" t="str">
            <v>Gerber Classics Pop-Up Drain Trim Display</v>
          </cell>
          <cell r="D2327" t="str">
            <v>Gerber Brass.Display</v>
          </cell>
          <cell r="E2327" t="str">
            <v>No Collection</v>
          </cell>
          <cell r="F2327" t="str">
            <v>Active</v>
          </cell>
          <cell r="G2327" t="str">
            <v>AS</v>
          </cell>
          <cell r="H2327" t="str">
            <v>G00074</v>
          </cell>
          <cell r="I2327">
            <v>152.85552000000001</v>
          </cell>
          <cell r="J2327">
            <v>4</v>
          </cell>
          <cell r="K2327">
            <v>0</v>
          </cell>
          <cell r="L2327">
            <v>4</v>
          </cell>
          <cell r="M2327">
            <v>6</v>
          </cell>
          <cell r="N2327">
            <v>6</v>
          </cell>
          <cell r="O2327">
            <v>6</v>
          </cell>
          <cell r="P2327">
            <v>6</v>
          </cell>
          <cell r="Q2327">
            <v>6</v>
          </cell>
          <cell r="R2327">
            <v>6</v>
          </cell>
          <cell r="S2327">
            <v>6</v>
          </cell>
          <cell r="T2327">
            <v>6</v>
          </cell>
          <cell r="U2327">
            <v>6</v>
          </cell>
          <cell r="V2327">
            <v>6</v>
          </cell>
          <cell r="W2327">
            <v>6</v>
          </cell>
          <cell r="X2327">
            <v>6</v>
          </cell>
          <cell r="Y2327" t="str">
            <v>MAKE</v>
          </cell>
        </row>
        <row r="2328">
          <cell r="B2328" t="str">
            <v>GGBPARMABB</v>
          </cell>
          <cell r="C2328" t="str">
            <v>Parma Bath Accessory Display Kit Brushed Bronze</v>
          </cell>
          <cell r="D2328" t="str">
            <v>Gerber Brass.Display</v>
          </cell>
          <cell r="E2328" t="str">
            <v>Parma</v>
          </cell>
          <cell r="F2328" t="str">
            <v>NEW PRODUC</v>
          </cell>
          <cell r="G2328" t="str">
            <v>PTO</v>
          </cell>
          <cell r="H2328"/>
          <cell r="I2328">
            <v>0</v>
          </cell>
          <cell r="J2328">
            <v>0</v>
          </cell>
          <cell r="K2328">
            <v>0</v>
          </cell>
          <cell r="L2328"/>
          <cell r="M2328"/>
          <cell r="N2328"/>
          <cell r="O2328"/>
          <cell r="P2328"/>
          <cell r="Q2328"/>
          <cell r="R2328"/>
          <cell r="S2328"/>
          <cell r="T2328"/>
          <cell r="U2328"/>
          <cell r="V2328"/>
          <cell r="W2328"/>
          <cell r="X2328"/>
          <cell r="Y2328"/>
        </row>
        <row r="2329">
          <cell r="B2329" t="str">
            <v>GGBPARMABN</v>
          </cell>
          <cell r="C2329" t="str">
            <v>Parma Bath Accessory Display Kit Brushed Nickel</v>
          </cell>
          <cell r="D2329" t="str">
            <v>Gerber Brass.Display</v>
          </cell>
          <cell r="E2329" t="str">
            <v>Parma</v>
          </cell>
          <cell r="F2329" t="str">
            <v>NEW PRODUC</v>
          </cell>
          <cell r="G2329" t="str">
            <v>PTO</v>
          </cell>
          <cell r="H2329"/>
          <cell r="I2329">
            <v>0</v>
          </cell>
          <cell r="J2329">
            <v>0</v>
          </cell>
          <cell r="K2329">
            <v>0</v>
          </cell>
          <cell r="L2329"/>
          <cell r="M2329"/>
          <cell r="N2329"/>
          <cell r="O2329"/>
          <cell r="P2329"/>
          <cell r="Q2329"/>
          <cell r="R2329"/>
          <cell r="S2329"/>
          <cell r="T2329"/>
          <cell r="U2329"/>
          <cell r="V2329"/>
          <cell r="W2329"/>
          <cell r="X2329"/>
          <cell r="Y2329"/>
        </row>
        <row r="2330">
          <cell r="B2330" t="str">
            <v>GGBPARMABS</v>
          </cell>
          <cell r="C2330" t="str">
            <v>Parma Bath Accessory Display Kit Satin Black</v>
          </cell>
          <cell r="D2330" t="str">
            <v>Gerber Brass.Display</v>
          </cell>
          <cell r="E2330" t="str">
            <v>Parma</v>
          </cell>
          <cell r="F2330" t="str">
            <v>NEW PRODUC</v>
          </cell>
          <cell r="G2330" t="str">
            <v>PTO</v>
          </cell>
          <cell r="H2330"/>
          <cell r="I2330">
            <v>0</v>
          </cell>
          <cell r="J2330">
            <v>0</v>
          </cell>
          <cell r="K2330">
            <v>0</v>
          </cell>
          <cell r="L2330"/>
          <cell r="M2330"/>
          <cell r="N2330"/>
          <cell r="O2330"/>
          <cell r="P2330"/>
          <cell r="Q2330"/>
          <cell r="R2330"/>
          <cell r="S2330"/>
          <cell r="T2330"/>
          <cell r="U2330"/>
          <cell r="V2330"/>
          <cell r="W2330"/>
          <cell r="X2330"/>
          <cell r="Y2330"/>
        </row>
        <row r="2331">
          <cell r="B2331" t="str">
            <v>GGBPARMACP</v>
          </cell>
          <cell r="C2331" t="str">
            <v>Parma Bath Accessory Display Kit Chrome</v>
          </cell>
          <cell r="D2331" t="str">
            <v>Gerber Brass.Display</v>
          </cell>
          <cell r="E2331" t="str">
            <v>Parma</v>
          </cell>
          <cell r="F2331" t="str">
            <v>NEW PRODUC</v>
          </cell>
          <cell r="G2331" t="str">
            <v>PTO</v>
          </cell>
          <cell r="H2331"/>
          <cell r="I2331">
            <v>0</v>
          </cell>
          <cell r="J2331">
            <v>0</v>
          </cell>
          <cell r="K2331">
            <v>0</v>
          </cell>
          <cell r="L2331"/>
          <cell r="M2331"/>
          <cell r="N2331"/>
          <cell r="O2331"/>
          <cell r="P2331"/>
          <cell r="Q2331"/>
          <cell r="R2331"/>
          <cell r="S2331"/>
          <cell r="T2331"/>
          <cell r="U2331"/>
          <cell r="V2331"/>
          <cell r="W2331"/>
          <cell r="X2331"/>
          <cell r="Y2331"/>
        </row>
        <row r="2332">
          <cell r="B2332" t="str">
            <v>GGBSIRIUSBB</v>
          </cell>
          <cell r="C2332" t="str">
            <v>Siruis Bath Accessory Display Kit Brushed Bronze</v>
          </cell>
          <cell r="D2332" t="str">
            <v>Gerber Brass.Display</v>
          </cell>
          <cell r="E2332" t="str">
            <v>Sirius</v>
          </cell>
          <cell r="F2332" t="str">
            <v>NEW PRODUC</v>
          </cell>
          <cell r="G2332" t="str">
            <v>PTO</v>
          </cell>
          <cell r="H2332"/>
          <cell r="I2332">
            <v>0</v>
          </cell>
          <cell r="J2332">
            <v>0</v>
          </cell>
          <cell r="K2332">
            <v>0</v>
          </cell>
          <cell r="L2332"/>
          <cell r="M2332"/>
          <cell r="N2332"/>
          <cell r="O2332"/>
          <cell r="P2332"/>
          <cell r="Q2332"/>
          <cell r="R2332"/>
          <cell r="S2332"/>
          <cell r="T2332"/>
          <cell r="U2332"/>
          <cell r="V2332"/>
          <cell r="W2332"/>
          <cell r="X2332"/>
          <cell r="Y2332"/>
        </row>
        <row r="2333">
          <cell r="B2333" t="str">
            <v>GGBSIRIUSBN</v>
          </cell>
          <cell r="C2333" t="str">
            <v>Siruis Bath Accessory Display Kit Brushed Nickel</v>
          </cell>
          <cell r="D2333" t="str">
            <v>Gerber Brass.Display</v>
          </cell>
          <cell r="E2333" t="str">
            <v>Sirius</v>
          </cell>
          <cell r="F2333" t="str">
            <v>NEW PRODUC</v>
          </cell>
          <cell r="G2333" t="str">
            <v>PTO</v>
          </cell>
          <cell r="H2333"/>
          <cell r="I2333">
            <v>0</v>
          </cell>
          <cell r="J2333">
            <v>0</v>
          </cell>
          <cell r="K2333">
            <v>0</v>
          </cell>
          <cell r="L2333"/>
          <cell r="M2333"/>
          <cell r="N2333"/>
          <cell r="O2333"/>
          <cell r="P2333"/>
          <cell r="Q2333"/>
          <cell r="R2333"/>
          <cell r="S2333"/>
          <cell r="T2333"/>
          <cell r="U2333"/>
          <cell r="V2333"/>
          <cell r="W2333"/>
          <cell r="X2333"/>
          <cell r="Y2333"/>
        </row>
        <row r="2334">
          <cell r="B2334" t="str">
            <v>GGBSIRIUSBS</v>
          </cell>
          <cell r="C2334" t="str">
            <v>Siruis Bath Accessory Display Kit Satin Black</v>
          </cell>
          <cell r="D2334" t="str">
            <v>Gerber Brass.Display</v>
          </cell>
          <cell r="E2334" t="str">
            <v>Sirius</v>
          </cell>
          <cell r="F2334" t="str">
            <v>NEW PRODUC</v>
          </cell>
          <cell r="G2334" t="str">
            <v>PTO</v>
          </cell>
          <cell r="H2334"/>
          <cell r="I2334">
            <v>0</v>
          </cell>
          <cell r="J2334">
            <v>0</v>
          </cell>
          <cell r="K2334">
            <v>0</v>
          </cell>
          <cell r="L2334"/>
          <cell r="M2334"/>
          <cell r="N2334"/>
          <cell r="O2334"/>
          <cell r="P2334"/>
          <cell r="Q2334"/>
          <cell r="R2334"/>
          <cell r="S2334"/>
          <cell r="T2334"/>
          <cell r="U2334"/>
          <cell r="V2334"/>
          <cell r="W2334"/>
          <cell r="X2334"/>
          <cell r="Y2334"/>
        </row>
        <row r="2335">
          <cell r="B2335" t="str">
            <v>GGBSIRIUSCP</v>
          </cell>
          <cell r="C2335" t="str">
            <v>Siruis Bath Accessory Display Kit Chrome</v>
          </cell>
          <cell r="D2335" t="str">
            <v>Gerber Brass.Display</v>
          </cell>
          <cell r="E2335" t="str">
            <v>Sirius</v>
          </cell>
          <cell r="F2335" t="str">
            <v>NEW PRODUC</v>
          </cell>
          <cell r="G2335" t="str">
            <v>PTO</v>
          </cell>
          <cell r="H2335"/>
          <cell r="I2335">
            <v>0</v>
          </cell>
          <cell r="J2335">
            <v>0</v>
          </cell>
          <cell r="K2335">
            <v>0</v>
          </cell>
          <cell r="L2335"/>
          <cell r="M2335"/>
          <cell r="N2335"/>
          <cell r="O2335"/>
          <cell r="P2335"/>
          <cell r="Q2335"/>
          <cell r="R2335"/>
          <cell r="S2335"/>
          <cell r="T2335"/>
          <cell r="U2335"/>
          <cell r="V2335"/>
          <cell r="W2335"/>
          <cell r="X2335"/>
          <cell r="Y2335"/>
        </row>
        <row r="2336">
          <cell r="B2336" t="str">
            <v>GLABELEA</v>
          </cell>
          <cell r="C2336" t="str">
            <v>Gerber Print On Demand 4"x6" Label for Eaches</v>
          </cell>
          <cell r="D2336" t="str">
            <v>Gerber Brass.Packaging</v>
          </cell>
          <cell r="E2336" t="str">
            <v>No Collection</v>
          </cell>
          <cell r="F2336" t="str">
            <v>Active</v>
          </cell>
          <cell r="G2336" t="str">
            <v>P</v>
          </cell>
          <cell r="H2336" t="str">
            <v>G00074</v>
          </cell>
          <cell r="I2336">
            <v>1.005E-2</v>
          </cell>
          <cell r="J2336">
            <v>4246</v>
          </cell>
          <cell r="K2336">
            <v>597</v>
          </cell>
          <cell r="L2336"/>
          <cell r="M2336"/>
          <cell r="N2336"/>
          <cell r="O2336"/>
          <cell r="P2336"/>
          <cell r="Q2336"/>
          <cell r="R2336"/>
          <cell r="S2336"/>
          <cell r="T2336"/>
          <cell r="U2336"/>
          <cell r="V2336"/>
          <cell r="W2336"/>
          <cell r="X2336"/>
          <cell r="Y2336" t="str">
            <v>MAKE</v>
          </cell>
        </row>
        <row r="2337">
          <cell r="B2337" t="str">
            <v>GLABELMC</v>
          </cell>
          <cell r="C2337" t="str">
            <v>Gerber Print On Demand 4"x10" Label for Master Cartons</v>
          </cell>
          <cell r="D2337" t="str">
            <v>Gerber Brass.Packaging</v>
          </cell>
          <cell r="E2337" t="str">
            <v>No Collection</v>
          </cell>
          <cell r="F2337" t="str">
            <v>Active</v>
          </cell>
          <cell r="G2337" t="str">
            <v>P</v>
          </cell>
          <cell r="H2337" t="str">
            <v>G00074</v>
          </cell>
          <cell r="I2337">
            <v>1.005E-2</v>
          </cell>
          <cell r="J2337">
            <v>4447.1926000000003</v>
          </cell>
          <cell r="K2337">
            <v>105.828</v>
          </cell>
          <cell r="L2337"/>
          <cell r="M2337"/>
          <cell r="N2337"/>
          <cell r="O2337"/>
          <cell r="P2337"/>
          <cell r="Q2337"/>
          <cell r="R2337"/>
          <cell r="S2337"/>
          <cell r="T2337"/>
          <cell r="U2337"/>
          <cell r="V2337"/>
          <cell r="W2337"/>
          <cell r="X2337"/>
          <cell r="Y2337" t="str">
            <v>MAKE</v>
          </cell>
        </row>
        <row r="2338">
          <cell r="B2338" t="str">
            <v>GLF98671</v>
          </cell>
          <cell r="C2338" t="str">
            <v>Stem &amp; Bonnet Assembly with Washer Lead-Free</v>
          </cell>
          <cell r="D2338" t="str">
            <v>Gerber Brass.Parts</v>
          </cell>
          <cell r="E2338" t="str">
            <v>Part/Accessory</v>
          </cell>
          <cell r="F2338" t="str">
            <v>Active</v>
          </cell>
          <cell r="G2338" t="str">
            <v>P</v>
          </cell>
          <cell r="H2338" t="str">
            <v>1524</v>
          </cell>
          <cell r="I2338">
            <v>4.2045653999999999</v>
          </cell>
          <cell r="J2338">
            <v>287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  <cell r="X2338">
            <v>0</v>
          </cell>
          <cell r="Y2338" t="str">
            <v>SHENZHEN</v>
          </cell>
        </row>
        <row r="2339">
          <cell r="B2339" t="str">
            <v>GLF98673</v>
          </cell>
          <cell r="C2339" t="str">
            <v>Stem &amp; Bonnet Hot with Washer Lead-Free</v>
          </cell>
          <cell r="D2339" t="str">
            <v>Gerber Brass.Parts</v>
          </cell>
          <cell r="E2339" t="str">
            <v>Part/Accessory</v>
          </cell>
          <cell r="F2339" t="str">
            <v>Active</v>
          </cell>
          <cell r="G2339" t="str">
            <v>P</v>
          </cell>
          <cell r="H2339" t="str">
            <v>1524</v>
          </cell>
          <cell r="I2339">
            <v>4.8205392600000003</v>
          </cell>
          <cell r="J2339">
            <v>676</v>
          </cell>
          <cell r="K2339">
            <v>0</v>
          </cell>
          <cell r="L2339">
            <v>0</v>
          </cell>
          <cell r="M2339">
            <v>1</v>
          </cell>
          <cell r="N2339">
            <v>1</v>
          </cell>
          <cell r="O2339">
            <v>1</v>
          </cell>
          <cell r="P2339">
            <v>1</v>
          </cell>
          <cell r="Q2339">
            <v>1</v>
          </cell>
          <cell r="R2339">
            <v>1</v>
          </cell>
          <cell r="S2339">
            <v>1</v>
          </cell>
          <cell r="T2339">
            <v>1</v>
          </cell>
          <cell r="U2339">
            <v>1</v>
          </cell>
          <cell r="V2339">
            <v>1</v>
          </cell>
          <cell r="W2339">
            <v>1</v>
          </cell>
          <cell r="X2339">
            <v>1</v>
          </cell>
          <cell r="Y2339" t="str">
            <v>SHENZHEN</v>
          </cell>
        </row>
        <row r="2340">
          <cell r="B2340" t="str">
            <v>GLF98674</v>
          </cell>
          <cell r="C2340" t="str">
            <v>Stem &amp; Bonnet Cold with Washer Lead-Free</v>
          </cell>
          <cell r="D2340" t="str">
            <v>Gerber Brass.Parts</v>
          </cell>
          <cell r="E2340" t="str">
            <v>Part/Accessory</v>
          </cell>
          <cell r="F2340" t="str">
            <v>Active</v>
          </cell>
          <cell r="G2340" t="str">
            <v>P</v>
          </cell>
          <cell r="H2340" t="str">
            <v>1524</v>
          </cell>
          <cell r="I2340">
            <v>4.8319223999999998</v>
          </cell>
          <cell r="J2340">
            <v>687</v>
          </cell>
          <cell r="K2340">
            <v>0</v>
          </cell>
          <cell r="L2340">
            <v>0</v>
          </cell>
          <cell r="M2340">
            <v>1</v>
          </cell>
          <cell r="N2340">
            <v>1</v>
          </cell>
          <cell r="O2340">
            <v>1</v>
          </cell>
          <cell r="P2340">
            <v>1</v>
          </cell>
          <cell r="Q2340">
            <v>1</v>
          </cell>
          <cell r="R2340">
            <v>1</v>
          </cell>
          <cell r="S2340">
            <v>1</v>
          </cell>
          <cell r="T2340">
            <v>1</v>
          </cell>
          <cell r="U2340">
            <v>1</v>
          </cell>
          <cell r="V2340">
            <v>1</v>
          </cell>
          <cell r="W2340">
            <v>1</v>
          </cell>
          <cell r="X2340">
            <v>1</v>
          </cell>
          <cell r="Y2340" t="str">
            <v>SHENZHEN</v>
          </cell>
        </row>
        <row r="2341">
          <cell r="B2341" t="str">
            <v>GPD0303</v>
          </cell>
          <cell r="C2341" t="str">
            <v>4 Hole Board for Display of Bath Drains Clear Acrylic</v>
          </cell>
          <cell r="D2341" t="str">
            <v>Gerber Brass.Display</v>
          </cell>
          <cell r="E2341" t="str">
            <v>No Collection</v>
          </cell>
          <cell r="F2341" t="str">
            <v>Active</v>
          </cell>
          <cell r="G2341" t="str">
            <v>P</v>
          </cell>
          <cell r="H2341" t="str">
            <v>3139</v>
          </cell>
          <cell r="I2341">
            <v>89.960000000000008</v>
          </cell>
          <cell r="J2341">
            <v>50</v>
          </cell>
          <cell r="K2341">
            <v>0</v>
          </cell>
          <cell r="L2341">
            <v>13</v>
          </cell>
          <cell r="M2341">
            <v>6</v>
          </cell>
          <cell r="N2341">
            <v>6</v>
          </cell>
          <cell r="O2341">
            <v>6</v>
          </cell>
          <cell r="P2341">
            <v>6</v>
          </cell>
          <cell r="Q2341">
            <v>6</v>
          </cell>
          <cell r="R2341">
            <v>6</v>
          </cell>
          <cell r="S2341">
            <v>6</v>
          </cell>
          <cell r="T2341">
            <v>6</v>
          </cell>
          <cell r="U2341">
            <v>6</v>
          </cell>
          <cell r="V2341">
            <v>6</v>
          </cell>
          <cell r="W2341">
            <v>6</v>
          </cell>
          <cell r="X2341">
            <v>6</v>
          </cell>
          <cell r="Y2341" t="str">
            <v>BENCHMARC</v>
          </cell>
        </row>
        <row r="2342">
          <cell r="B2342" t="str">
            <v>GPOD0301</v>
          </cell>
          <cell r="C2342" t="str">
            <v>2 Hole Pod for 1H Kitchen w/ Side Spray Clear Acrylic</v>
          </cell>
          <cell r="D2342" t="str">
            <v>Gerber Brass.Display</v>
          </cell>
          <cell r="E2342" t="str">
            <v>No Collection</v>
          </cell>
          <cell r="F2342" t="str">
            <v>PLAN-OUT</v>
          </cell>
          <cell r="G2342" t="str">
            <v>P</v>
          </cell>
          <cell r="H2342" t="str">
            <v>3139</v>
          </cell>
          <cell r="I2342">
            <v>42.92</v>
          </cell>
          <cell r="J2342">
            <v>59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  <cell r="X2342">
            <v>0</v>
          </cell>
          <cell r="Y2342" t="str">
            <v>PLANDROP24</v>
          </cell>
        </row>
        <row r="2343">
          <cell r="B2343" t="str">
            <v>GPOD0302</v>
          </cell>
          <cell r="C2343" t="str">
            <v>3 Hole Pod for Widespread Faucet Thick Clear Acrylic</v>
          </cell>
          <cell r="D2343" t="str">
            <v>Gerber Brass.Display</v>
          </cell>
          <cell r="E2343" t="str">
            <v>No Collection</v>
          </cell>
          <cell r="F2343" t="str">
            <v>PLAN-OUT</v>
          </cell>
          <cell r="G2343" t="str">
            <v>P</v>
          </cell>
          <cell r="H2343" t="str">
            <v>3139</v>
          </cell>
          <cell r="I2343">
            <v>78.930000000000007</v>
          </cell>
          <cell r="J2343">
            <v>467</v>
          </cell>
          <cell r="K2343">
            <v>0</v>
          </cell>
          <cell r="L2343">
            <v>0</v>
          </cell>
          <cell r="M2343">
            <v>70</v>
          </cell>
          <cell r="N2343">
            <v>90</v>
          </cell>
          <cell r="O2343">
            <v>90</v>
          </cell>
          <cell r="P2343">
            <v>94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  <cell r="X2343">
            <v>0</v>
          </cell>
          <cell r="Y2343" t="str">
            <v>PLANDROP24</v>
          </cell>
        </row>
        <row r="2344">
          <cell r="B2344" t="str">
            <v>GPOD0303</v>
          </cell>
          <cell r="C2344" t="str">
            <v>3 Hole Pod for Kitchen Faucet Clear Acrylic</v>
          </cell>
          <cell r="D2344" t="str">
            <v>Gerber Brass.Display</v>
          </cell>
          <cell r="E2344" t="str">
            <v>No Collection</v>
          </cell>
          <cell r="F2344" t="str">
            <v>PLAN-OUT</v>
          </cell>
          <cell r="G2344" t="str">
            <v>P</v>
          </cell>
          <cell r="H2344" t="str">
            <v>3139</v>
          </cell>
          <cell r="I2344">
            <v>108.04</v>
          </cell>
          <cell r="J2344">
            <v>156</v>
          </cell>
          <cell r="K2344">
            <v>0</v>
          </cell>
          <cell r="L2344">
            <v>0</v>
          </cell>
          <cell r="M2344">
            <v>7</v>
          </cell>
          <cell r="N2344">
            <v>11</v>
          </cell>
          <cell r="O2344">
            <v>1</v>
          </cell>
          <cell r="P2344">
            <v>0</v>
          </cell>
          <cell r="Q2344">
            <v>1</v>
          </cell>
          <cell r="R2344">
            <v>2</v>
          </cell>
          <cell r="S2344">
            <v>1</v>
          </cell>
          <cell r="T2344">
            <v>1</v>
          </cell>
          <cell r="U2344">
            <v>1</v>
          </cell>
          <cell r="V2344">
            <v>1</v>
          </cell>
          <cell r="W2344">
            <v>1</v>
          </cell>
          <cell r="X2344">
            <v>0</v>
          </cell>
          <cell r="Y2344" t="str">
            <v>PLANDROP24</v>
          </cell>
        </row>
        <row r="2345">
          <cell r="B2345" t="str">
            <v>GPOD0324</v>
          </cell>
          <cell r="C2345" t="str">
            <v>2 Hole Pod for Centerset Faucet Clear Acrylic</v>
          </cell>
          <cell r="D2345" t="str">
            <v>Gerber Brass.Display</v>
          </cell>
          <cell r="E2345" t="str">
            <v>No Collection</v>
          </cell>
          <cell r="F2345" t="str">
            <v>DISCONTD</v>
          </cell>
          <cell r="G2345" t="str">
            <v>P</v>
          </cell>
          <cell r="H2345" t="str">
            <v>3139</v>
          </cell>
          <cell r="I2345">
            <v>45.32</v>
          </cell>
          <cell r="J2345">
            <v>3</v>
          </cell>
          <cell r="K2345">
            <v>0</v>
          </cell>
          <cell r="L2345">
            <v>0</v>
          </cell>
          <cell r="M2345">
            <v>1</v>
          </cell>
          <cell r="N2345">
            <v>1</v>
          </cell>
          <cell r="O2345">
            <v>0</v>
          </cell>
          <cell r="P2345">
            <v>1</v>
          </cell>
          <cell r="Q2345">
            <v>1</v>
          </cell>
          <cell r="R2345">
            <v>1</v>
          </cell>
          <cell r="S2345">
            <v>1</v>
          </cell>
          <cell r="T2345">
            <v>1</v>
          </cell>
          <cell r="U2345">
            <v>1</v>
          </cell>
          <cell r="V2345">
            <v>1</v>
          </cell>
          <cell r="W2345">
            <v>0</v>
          </cell>
          <cell r="X2345">
            <v>0</v>
          </cell>
          <cell r="Y2345" t="str">
            <v>PLANDROP24</v>
          </cell>
        </row>
        <row r="2346">
          <cell r="B2346" t="str">
            <v>GPOD0327</v>
          </cell>
          <cell r="C2346" t="str">
            <v>4 Hole Pod for Kitchen Faucet with Spray Clear Acrylic</v>
          </cell>
          <cell r="D2346" t="str">
            <v>Gerber Brass.Display</v>
          </cell>
          <cell r="E2346" t="str">
            <v>No Collection</v>
          </cell>
          <cell r="F2346" t="str">
            <v>PLAN-OUT</v>
          </cell>
          <cell r="G2346" t="str">
            <v>P</v>
          </cell>
          <cell r="H2346" t="str">
            <v>3139</v>
          </cell>
          <cell r="I2346">
            <v>162.4</v>
          </cell>
          <cell r="J2346">
            <v>10</v>
          </cell>
          <cell r="K2346">
            <v>0</v>
          </cell>
          <cell r="L2346">
            <v>0</v>
          </cell>
          <cell r="M2346">
            <v>1</v>
          </cell>
          <cell r="N2346">
            <v>1</v>
          </cell>
          <cell r="O2346">
            <v>1</v>
          </cell>
          <cell r="P2346">
            <v>1</v>
          </cell>
          <cell r="Q2346">
            <v>2</v>
          </cell>
          <cell r="R2346">
            <v>2</v>
          </cell>
          <cell r="S2346">
            <v>2</v>
          </cell>
          <cell r="T2346">
            <v>2</v>
          </cell>
          <cell r="U2346">
            <v>2</v>
          </cell>
          <cell r="V2346">
            <v>1</v>
          </cell>
          <cell r="W2346">
            <v>1</v>
          </cell>
          <cell r="X2346">
            <v>1</v>
          </cell>
          <cell r="Y2346" t="str">
            <v>PLANDROP24</v>
          </cell>
        </row>
        <row r="2347">
          <cell r="B2347" t="str">
            <v>GPOD0328</v>
          </cell>
          <cell r="C2347" t="str">
            <v>Tub and Shower Pod Clear Acrylic</v>
          </cell>
          <cell r="D2347" t="str">
            <v>Gerber Brass.Display</v>
          </cell>
          <cell r="E2347" t="str">
            <v>No Collection</v>
          </cell>
          <cell r="F2347" t="str">
            <v>Active</v>
          </cell>
          <cell r="G2347" t="str">
            <v>P</v>
          </cell>
          <cell r="H2347" t="str">
            <v>3139</v>
          </cell>
          <cell r="I2347">
            <v>68.97</v>
          </cell>
          <cell r="J2347">
            <v>1266</v>
          </cell>
          <cell r="K2347">
            <v>0</v>
          </cell>
          <cell r="L2347">
            <v>246</v>
          </cell>
          <cell r="M2347">
            <v>250</v>
          </cell>
          <cell r="N2347">
            <v>250</v>
          </cell>
          <cell r="O2347">
            <v>250</v>
          </cell>
          <cell r="P2347">
            <v>250</v>
          </cell>
          <cell r="Q2347">
            <v>250</v>
          </cell>
          <cell r="R2347">
            <v>250</v>
          </cell>
          <cell r="S2347">
            <v>275</v>
          </cell>
          <cell r="T2347">
            <v>275</v>
          </cell>
          <cell r="U2347">
            <v>275</v>
          </cell>
          <cell r="V2347">
            <v>275</v>
          </cell>
          <cell r="W2347">
            <v>275</v>
          </cell>
          <cell r="X2347">
            <v>275</v>
          </cell>
          <cell r="Y2347" t="str">
            <v>BENCHMARC</v>
          </cell>
        </row>
        <row r="2348">
          <cell r="B2348" t="str">
            <v>GPOD0341</v>
          </cell>
          <cell r="C2348" t="str">
            <v>1 Hole Pod for Pull-Down or Pull-Out Kitchen Faucet Notched</v>
          </cell>
          <cell r="D2348" t="str">
            <v>Gerber Brass.Display</v>
          </cell>
          <cell r="E2348" t="str">
            <v>No Collection</v>
          </cell>
          <cell r="F2348" t="str">
            <v>DISCONTD</v>
          </cell>
          <cell r="G2348" t="str">
            <v>P</v>
          </cell>
          <cell r="H2348" t="str">
            <v>3139</v>
          </cell>
          <cell r="I2348">
            <v>36.33</v>
          </cell>
          <cell r="J2348">
            <v>30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0</v>
          </cell>
          <cell r="W2348">
            <v>0</v>
          </cell>
          <cell r="X2348">
            <v>0</v>
          </cell>
          <cell r="Y2348" t="str">
            <v>PLANDROP23</v>
          </cell>
        </row>
        <row r="2349">
          <cell r="B2349" t="str">
            <v>GPOD0347</v>
          </cell>
          <cell r="C2349" t="str">
            <v>1 Hole Pot Filler Pod Clear Acrylic</v>
          </cell>
          <cell r="D2349" t="str">
            <v>Gerber Brass.Display</v>
          </cell>
          <cell r="E2349" t="str">
            <v>No Collection</v>
          </cell>
          <cell r="F2349" t="str">
            <v>Active</v>
          </cell>
          <cell r="G2349" t="str">
            <v>P</v>
          </cell>
          <cell r="H2349" t="str">
            <v>3139</v>
          </cell>
          <cell r="I2349">
            <v>62.82</v>
          </cell>
          <cell r="J2349">
            <v>301</v>
          </cell>
          <cell r="K2349">
            <v>0</v>
          </cell>
          <cell r="L2349">
            <v>16</v>
          </cell>
          <cell r="M2349">
            <v>15</v>
          </cell>
          <cell r="N2349">
            <v>15</v>
          </cell>
          <cell r="O2349">
            <v>15</v>
          </cell>
          <cell r="P2349">
            <v>15</v>
          </cell>
          <cell r="Q2349">
            <v>15</v>
          </cell>
          <cell r="R2349">
            <v>15</v>
          </cell>
          <cell r="S2349">
            <v>15</v>
          </cell>
          <cell r="T2349">
            <v>15</v>
          </cell>
          <cell r="U2349">
            <v>15</v>
          </cell>
          <cell r="V2349">
            <v>15</v>
          </cell>
          <cell r="W2349">
            <v>15</v>
          </cell>
          <cell r="X2349">
            <v>15</v>
          </cell>
          <cell r="Y2349" t="str">
            <v>BENCHMARC</v>
          </cell>
        </row>
        <row r="2350">
          <cell r="B2350" t="str">
            <v>GPOD0400</v>
          </cell>
          <cell r="C2350" t="str">
            <v>1 Hole Pod for Pull-Down or Pull-Out Kitchen w/ Pully Box Thick Clear Acrylic</v>
          </cell>
          <cell r="D2350" t="str">
            <v>Gerber Brass.Display</v>
          </cell>
          <cell r="E2350" t="str">
            <v>No Collection</v>
          </cell>
          <cell r="F2350" t="str">
            <v>NEW PRODUC</v>
          </cell>
          <cell r="G2350" t="str">
            <v>P</v>
          </cell>
          <cell r="H2350" t="str">
            <v>3139</v>
          </cell>
          <cell r="I2350">
            <v>84.16</v>
          </cell>
          <cell r="J2350">
            <v>555</v>
          </cell>
          <cell r="K2350">
            <v>0</v>
          </cell>
          <cell r="L2350">
            <v>188</v>
          </cell>
          <cell r="M2350">
            <v>65</v>
          </cell>
          <cell r="N2350">
            <v>60</v>
          </cell>
          <cell r="O2350">
            <v>60</v>
          </cell>
          <cell r="P2350">
            <v>60</v>
          </cell>
          <cell r="Q2350">
            <v>60</v>
          </cell>
          <cell r="R2350">
            <v>60</v>
          </cell>
          <cell r="S2350">
            <v>60</v>
          </cell>
          <cell r="T2350">
            <v>60</v>
          </cell>
          <cell r="U2350">
            <v>60</v>
          </cell>
          <cell r="V2350">
            <v>60</v>
          </cell>
          <cell r="W2350">
            <v>60</v>
          </cell>
          <cell r="X2350">
            <v>60</v>
          </cell>
          <cell r="Y2350" t="str">
            <v>BENCHMARC</v>
          </cell>
        </row>
        <row r="2351">
          <cell r="B2351" t="str">
            <v>GPOD0401</v>
          </cell>
          <cell r="C2351" t="str">
            <v>2 Hole Pod for 1H Kitchen w/ Side Spray Clear Acrylic</v>
          </cell>
          <cell r="D2351" t="str">
            <v>Gerber Brass.Display</v>
          </cell>
          <cell r="E2351" t="str">
            <v>No Collection</v>
          </cell>
          <cell r="F2351" t="str">
            <v>NEW PRODUC</v>
          </cell>
          <cell r="G2351" t="str">
            <v>P</v>
          </cell>
          <cell r="H2351" t="str">
            <v>3139</v>
          </cell>
          <cell r="I2351">
            <v>46.35</v>
          </cell>
          <cell r="J2351">
            <v>95</v>
          </cell>
          <cell r="K2351">
            <v>0</v>
          </cell>
          <cell r="L2351">
            <v>9</v>
          </cell>
          <cell r="M2351">
            <v>3</v>
          </cell>
          <cell r="N2351">
            <v>3</v>
          </cell>
          <cell r="O2351">
            <v>3</v>
          </cell>
          <cell r="P2351">
            <v>3</v>
          </cell>
          <cell r="Q2351">
            <v>3</v>
          </cell>
          <cell r="R2351">
            <v>0</v>
          </cell>
          <cell r="S2351">
            <v>1</v>
          </cell>
          <cell r="T2351">
            <v>0</v>
          </cell>
          <cell r="U2351">
            <v>1</v>
          </cell>
          <cell r="V2351">
            <v>0</v>
          </cell>
          <cell r="W2351">
            <v>0</v>
          </cell>
          <cell r="X2351">
            <v>0</v>
          </cell>
          <cell r="Y2351" t="str">
            <v>BENCHMARC</v>
          </cell>
        </row>
        <row r="2352">
          <cell r="B2352" t="str">
            <v>GPOD0403</v>
          </cell>
          <cell r="C2352" t="str">
            <v>3 Hole Pod for Kitchen Faucet Clear Acrylic</v>
          </cell>
          <cell r="D2352" t="str">
            <v>Gerber Brass.Display</v>
          </cell>
          <cell r="E2352" t="str">
            <v>No Collection</v>
          </cell>
          <cell r="F2352" t="str">
            <v>NEW PRODUC</v>
          </cell>
          <cell r="G2352" t="str">
            <v>P</v>
          </cell>
          <cell r="H2352" t="str">
            <v>3139</v>
          </cell>
          <cell r="I2352">
            <v>93.100000000000009</v>
          </cell>
          <cell r="J2352">
            <v>85</v>
          </cell>
          <cell r="K2352">
            <v>0</v>
          </cell>
          <cell r="L2352">
            <v>9</v>
          </cell>
          <cell r="M2352">
            <v>3</v>
          </cell>
          <cell r="N2352">
            <v>3</v>
          </cell>
          <cell r="O2352">
            <v>3</v>
          </cell>
          <cell r="P2352">
            <v>3</v>
          </cell>
          <cell r="Q2352">
            <v>3</v>
          </cell>
          <cell r="R2352">
            <v>3</v>
          </cell>
          <cell r="S2352">
            <v>5</v>
          </cell>
          <cell r="T2352">
            <v>4</v>
          </cell>
          <cell r="U2352">
            <v>5</v>
          </cell>
          <cell r="V2352">
            <v>4</v>
          </cell>
          <cell r="W2352">
            <v>3</v>
          </cell>
          <cell r="X2352">
            <v>3</v>
          </cell>
          <cell r="Y2352" t="str">
            <v>BENCHMARC</v>
          </cell>
        </row>
        <row r="2353">
          <cell r="B2353" t="str">
            <v>GPOD0424</v>
          </cell>
          <cell r="C2353" t="str">
            <v>2 Hole Pod for Centerset Faucet Clear Acrylic</v>
          </cell>
          <cell r="D2353" t="str">
            <v>Gerber Brass.Display</v>
          </cell>
          <cell r="E2353" t="str">
            <v>No Collection</v>
          </cell>
          <cell r="F2353" t="str">
            <v>NEW PRODUC</v>
          </cell>
          <cell r="G2353" t="str">
            <v>P</v>
          </cell>
          <cell r="H2353" t="str">
            <v>3139</v>
          </cell>
          <cell r="I2353">
            <v>30.28</v>
          </cell>
          <cell r="J2353">
            <v>836</v>
          </cell>
          <cell r="K2353">
            <v>0</v>
          </cell>
          <cell r="L2353">
            <v>147</v>
          </cell>
          <cell r="M2353">
            <v>50</v>
          </cell>
          <cell r="N2353">
            <v>50</v>
          </cell>
          <cell r="O2353">
            <v>50</v>
          </cell>
          <cell r="P2353">
            <v>50</v>
          </cell>
          <cell r="Q2353">
            <v>50</v>
          </cell>
          <cell r="R2353">
            <v>35</v>
          </cell>
          <cell r="S2353">
            <v>53</v>
          </cell>
          <cell r="T2353">
            <v>44</v>
          </cell>
          <cell r="U2353">
            <v>50</v>
          </cell>
          <cell r="V2353">
            <v>41</v>
          </cell>
          <cell r="W2353">
            <v>33</v>
          </cell>
          <cell r="X2353">
            <v>32</v>
          </cell>
          <cell r="Y2353" t="str">
            <v>BENCHMARC</v>
          </cell>
        </row>
        <row r="2354">
          <cell r="B2354" t="str">
            <v>GPOD0425</v>
          </cell>
          <cell r="C2354" t="str">
            <v>1 Hole Pod for Kitchen or Lavatory Faucet Clear Acrylic</v>
          </cell>
          <cell r="D2354" t="str">
            <v>Gerber Brass.Display</v>
          </cell>
          <cell r="E2354" t="str">
            <v>No Collection</v>
          </cell>
          <cell r="F2354" t="str">
            <v>NEW PRODUC</v>
          </cell>
          <cell r="G2354" t="str">
            <v>P</v>
          </cell>
          <cell r="H2354" t="str">
            <v>3139</v>
          </cell>
          <cell r="I2354">
            <v>28.44</v>
          </cell>
          <cell r="J2354">
            <v>1994</v>
          </cell>
          <cell r="K2354">
            <v>0</v>
          </cell>
          <cell r="L2354">
            <v>386</v>
          </cell>
          <cell r="M2354">
            <v>100</v>
          </cell>
          <cell r="N2354">
            <v>130</v>
          </cell>
          <cell r="O2354">
            <v>130</v>
          </cell>
          <cell r="P2354">
            <v>130</v>
          </cell>
          <cell r="Q2354">
            <v>130</v>
          </cell>
          <cell r="R2354">
            <v>130</v>
          </cell>
          <cell r="S2354">
            <v>130</v>
          </cell>
          <cell r="T2354">
            <v>130</v>
          </cell>
          <cell r="U2354">
            <v>130</v>
          </cell>
          <cell r="V2354">
            <v>127</v>
          </cell>
          <cell r="W2354">
            <v>102</v>
          </cell>
          <cell r="X2354">
            <v>101</v>
          </cell>
          <cell r="Y2354" t="str">
            <v>BENCHMARC</v>
          </cell>
        </row>
        <row r="2355">
          <cell r="B2355" t="str">
            <v>GPOD0426</v>
          </cell>
          <cell r="C2355" t="str">
            <v>3 Hole Pod for Kitchen or Widespread Faucet Clear Acrylic</v>
          </cell>
          <cell r="D2355" t="str">
            <v>Gerber Brass.Display</v>
          </cell>
          <cell r="E2355" t="str">
            <v>No Collection</v>
          </cell>
          <cell r="F2355" t="str">
            <v>NEW PRODUC</v>
          </cell>
          <cell r="G2355" t="str">
            <v>P</v>
          </cell>
          <cell r="H2355" t="str">
            <v>3139</v>
          </cell>
          <cell r="I2355">
            <v>44.04</v>
          </cell>
          <cell r="J2355">
            <v>721</v>
          </cell>
          <cell r="K2355">
            <v>0</v>
          </cell>
          <cell r="L2355">
            <v>288</v>
          </cell>
          <cell r="M2355">
            <v>95</v>
          </cell>
          <cell r="N2355">
            <v>95</v>
          </cell>
          <cell r="O2355">
            <v>95</v>
          </cell>
          <cell r="P2355">
            <v>95</v>
          </cell>
          <cell r="Q2355">
            <v>95</v>
          </cell>
          <cell r="R2355">
            <v>95</v>
          </cell>
          <cell r="S2355">
            <v>95</v>
          </cell>
          <cell r="T2355">
            <v>95</v>
          </cell>
          <cell r="U2355">
            <v>95</v>
          </cell>
          <cell r="V2355">
            <v>95</v>
          </cell>
          <cell r="W2355">
            <v>95</v>
          </cell>
          <cell r="X2355">
            <v>95</v>
          </cell>
          <cell r="Y2355" t="str">
            <v>BENCHMARC</v>
          </cell>
        </row>
        <row r="2356">
          <cell r="B2356" t="str">
            <v>GPOD0427</v>
          </cell>
          <cell r="C2356" t="str">
            <v>4 Hole Pod for Kitchen Faucet with Spray Clear Acrylic</v>
          </cell>
          <cell r="D2356" t="str">
            <v>Gerber Brass.Display</v>
          </cell>
          <cell r="E2356" t="str">
            <v>No Collection</v>
          </cell>
          <cell r="F2356" t="str">
            <v>NEW PRODUC</v>
          </cell>
          <cell r="G2356" t="str">
            <v>P</v>
          </cell>
          <cell r="H2356" t="str">
            <v>3139</v>
          </cell>
          <cell r="I2356">
            <v>49.86</v>
          </cell>
          <cell r="J2356">
            <v>115</v>
          </cell>
          <cell r="K2356">
            <v>0</v>
          </cell>
          <cell r="L2356">
            <v>38</v>
          </cell>
          <cell r="M2356">
            <v>14</v>
          </cell>
          <cell r="N2356">
            <v>12</v>
          </cell>
          <cell r="O2356">
            <v>12</v>
          </cell>
          <cell r="P2356">
            <v>11</v>
          </cell>
          <cell r="Q2356">
            <v>12</v>
          </cell>
          <cell r="R2356">
            <v>15</v>
          </cell>
          <cell r="S2356">
            <v>10</v>
          </cell>
          <cell r="T2356">
            <v>9</v>
          </cell>
          <cell r="U2356">
            <v>10</v>
          </cell>
          <cell r="V2356">
            <v>8</v>
          </cell>
          <cell r="W2356">
            <v>6</v>
          </cell>
          <cell r="X2356">
            <v>6</v>
          </cell>
          <cell r="Y2356" t="str">
            <v>BENCHMARC</v>
          </cell>
        </row>
        <row r="2357">
          <cell r="B2357" t="str">
            <v>GSIGN059</v>
          </cell>
          <cell r="C2357" t="str">
            <v>Gerber Logo Placard 11" x 5.5"</v>
          </cell>
          <cell r="D2357" t="str">
            <v>Gerber Brass.Display</v>
          </cell>
          <cell r="E2357" t="str">
            <v>No Collection</v>
          </cell>
          <cell r="F2357" t="str">
            <v>Active</v>
          </cell>
          <cell r="G2357" t="str">
            <v>P</v>
          </cell>
          <cell r="H2357" t="str">
            <v>3139</v>
          </cell>
          <cell r="I2357">
            <v>133.44999999999999</v>
          </cell>
          <cell r="J2357">
            <v>123</v>
          </cell>
          <cell r="K2357">
            <v>0</v>
          </cell>
          <cell r="L2357">
            <v>37</v>
          </cell>
          <cell r="M2357">
            <v>47</v>
          </cell>
          <cell r="N2357">
            <v>52</v>
          </cell>
          <cell r="O2357">
            <v>24</v>
          </cell>
          <cell r="P2357">
            <v>16</v>
          </cell>
          <cell r="Q2357">
            <v>41</v>
          </cell>
          <cell r="R2357">
            <v>34</v>
          </cell>
          <cell r="S2357">
            <v>51</v>
          </cell>
          <cell r="T2357">
            <v>30</v>
          </cell>
          <cell r="U2357">
            <v>43</v>
          </cell>
          <cell r="V2357">
            <v>34</v>
          </cell>
          <cell r="W2357">
            <v>23</v>
          </cell>
          <cell r="X2357">
            <v>17</v>
          </cell>
          <cell r="Y2357" t="str">
            <v>PLANDROP25</v>
          </cell>
        </row>
        <row r="2358">
          <cell r="B2358" t="str">
            <v>GSIGN458</v>
          </cell>
          <cell r="C2358" t="str">
            <v>2' Slot Wall Hanging Gerber Sign Gray</v>
          </cell>
          <cell r="D2358" t="str">
            <v>Gerber Brass.Display</v>
          </cell>
          <cell r="E2358" t="str">
            <v>No Collection</v>
          </cell>
          <cell r="F2358" t="str">
            <v>NEW PRODUC</v>
          </cell>
          <cell r="G2358" t="str">
            <v>P</v>
          </cell>
          <cell r="H2358" t="str">
            <v>3139</v>
          </cell>
          <cell r="I2358">
            <v>170.27</v>
          </cell>
          <cell r="J2358">
            <v>88</v>
          </cell>
          <cell r="K2358">
            <v>0</v>
          </cell>
          <cell r="L2358">
            <v>20</v>
          </cell>
          <cell r="M2358">
            <v>5</v>
          </cell>
          <cell r="N2358">
            <v>5</v>
          </cell>
          <cell r="O2358">
            <v>8</v>
          </cell>
          <cell r="P2358">
            <v>5</v>
          </cell>
          <cell r="Q2358">
            <v>8</v>
          </cell>
          <cell r="R2358">
            <v>5</v>
          </cell>
          <cell r="S2358">
            <v>8</v>
          </cell>
          <cell r="T2358">
            <v>5</v>
          </cell>
          <cell r="U2358">
            <v>3</v>
          </cell>
          <cell r="V2358">
            <v>2</v>
          </cell>
          <cell r="W2358">
            <v>2</v>
          </cell>
          <cell r="X2358">
            <v>2</v>
          </cell>
          <cell r="Y2358" t="str">
            <v>BENCHMARC</v>
          </cell>
        </row>
        <row r="2359">
          <cell r="B2359" t="str">
            <v>GSIGN459</v>
          </cell>
          <cell r="C2359" t="str">
            <v>2' Slot Wall Hanging Gerber Sign White</v>
          </cell>
          <cell r="D2359" t="str">
            <v>Gerber Brass.Display</v>
          </cell>
          <cell r="E2359" t="str">
            <v>No Collection</v>
          </cell>
          <cell r="F2359" t="str">
            <v>NEW PRODUC</v>
          </cell>
          <cell r="G2359" t="str">
            <v>P</v>
          </cell>
          <cell r="H2359" t="str">
            <v>3139</v>
          </cell>
          <cell r="I2359">
            <v>170.27</v>
          </cell>
          <cell r="J2359">
            <v>77</v>
          </cell>
          <cell r="K2359">
            <v>0</v>
          </cell>
          <cell r="L2359">
            <v>19</v>
          </cell>
          <cell r="M2359">
            <v>5</v>
          </cell>
          <cell r="N2359">
            <v>5</v>
          </cell>
          <cell r="O2359">
            <v>8</v>
          </cell>
          <cell r="P2359">
            <v>5</v>
          </cell>
          <cell r="Q2359">
            <v>8</v>
          </cell>
          <cell r="R2359">
            <v>5</v>
          </cell>
          <cell r="S2359">
            <v>8</v>
          </cell>
          <cell r="T2359">
            <v>5</v>
          </cell>
          <cell r="U2359">
            <v>3</v>
          </cell>
          <cell r="V2359">
            <v>3</v>
          </cell>
          <cell r="W2359">
            <v>2</v>
          </cell>
          <cell r="X2359">
            <v>2</v>
          </cell>
          <cell r="Y2359" t="str">
            <v>BENCHMARC</v>
          </cell>
        </row>
        <row r="2360">
          <cell r="B2360"/>
          <cell r="C2360"/>
          <cell r="D2360"/>
          <cell r="E2360"/>
          <cell r="F2360"/>
          <cell r="G2360"/>
          <cell r="H2360"/>
          <cell r="I2360"/>
          <cell r="J2360"/>
          <cell r="K2360"/>
          <cell r="L2360"/>
          <cell r="M2360"/>
          <cell r="N2360"/>
          <cell r="O2360"/>
          <cell r="P2360"/>
          <cell r="Q2360"/>
          <cell r="R2360"/>
          <cell r="S2360"/>
          <cell r="T2360"/>
          <cell r="U2360"/>
          <cell r="V2360"/>
          <cell r="W2360"/>
          <cell r="X2360"/>
          <cell r="Y2360"/>
        </row>
        <row r="2361">
          <cell r="B2361"/>
          <cell r="C2361"/>
          <cell r="D2361"/>
          <cell r="E2361"/>
          <cell r="F2361"/>
          <cell r="G2361"/>
          <cell r="H2361"/>
          <cell r="I2361"/>
          <cell r="J2361"/>
          <cell r="K2361"/>
          <cell r="L2361"/>
          <cell r="M2361"/>
          <cell r="N2361"/>
          <cell r="O2361"/>
          <cell r="P2361"/>
          <cell r="Q2361"/>
          <cell r="R2361"/>
          <cell r="S2361"/>
          <cell r="T2361"/>
          <cell r="U2361"/>
          <cell r="V2361"/>
          <cell r="W2361"/>
          <cell r="X2361"/>
          <cell r="Y2361"/>
        </row>
        <row r="2362">
          <cell r="B2362"/>
          <cell r="C2362"/>
          <cell r="D2362"/>
          <cell r="E2362"/>
          <cell r="F2362"/>
          <cell r="G2362"/>
          <cell r="H2362"/>
          <cell r="I2362"/>
          <cell r="J2362"/>
          <cell r="K2362"/>
          <cell r="L2362"/>
          <cell r="M2362"/>
          <cell r="N2362"/>
          <cell r="O2362"/>
          <cell r="P2362"/>
          <cell r="Q2362"/>
          <cell r="R2362"/>
          <cell r="S2362"/>
          <cell r="T2362"/>
          <cell r="U2362"/>
          <cell r="V2362"/>
          <cell r="W2362"/>
          <cell r="X2362"/>
          <cell r="Y2362"/>
        </row>
        <row r="2363">
          <cell r="B2363"/>
          <cell r="C2363"/>
          <cell r="D2363"/>
          <cell r="E2363"/>
          <cell r="F2363"/>
          <cell r="G2363"/>
          <cell r="H2363"/>
          <cell r="I2363"/>
          <cell r="J2363"/>
          <cell r="K2363"/>
          <cell r="L2363"/>
          <cell r="M2363"/>
          <cell r="N2363"/>
          <cell r="O2363"/>
          <cell r="P2363"/>
          <cell r="Q2363"/>
          <cell r="R2363"/>
          <cell r="S2363"/>
          <cell r="T2363"/>
          <cell r="U2363"/>
          <cell r="V2363"/>
          <cell r="W2363"/>
          <cell r="X2363"/>
          <cell r="Y2363"/>
        </row>
        <row r="2364">
          <cell r="B2364"/>
          <cell r="C2364"/>
          <cell r="D2364"/>
          <cell r="E2364"/>
          <cell r="F2364"/>
          <cell r="G2364"/>
          <cell r="H2364"/>
          <cell r="I2364"/>
          <cell r="J2364"/>
          <cell r="K2364"/>
          <cell r="L2364"/>
          <cell r="M2364"/>
          <cell r="N2364"/>
          <cell r="O2364"/>
          <cell r="P2364"/>
          <cell r="Q2364"/>
          <cell r="R2364"/>
          <cell r="S2364"/>
          <cell r="T2364"/>
          <cell r="U2364"/>
          <cell r="V2364"/>
          <cell r="W2364"/>
          <cell r="X2364"/>
          <cell r="Y2364"/>
        </row>
        <row r="2365">
          <cell r="B2365"/>
          <cell r="C2365"/>
          <cell r="D2365"/>
          <cell r="E2365"/>
          <cell r="F2365"/>
          <cell r="G2365"/>
          <cell r="H2365"/>
          <cell r="I2365"/>
          <cell r="J2365"/>
          <cell r="K2365"/>
          <cell r="L2365"/>
          <cell r="M2365"/>
          <cell r="N2365"/>
          <cell r="O2365"/>
          <cell r="P2365"/>
          <cell r="Q2365"/>
          <cell r="R2365"/>
          <cell r="S2365"/>
          <cell r="T2365"/>
          <cell r="U2365"/>
          <cell r="V2365"/>
          <cell r="W2365"/>
          <cell r="X2365"/>
          <cell r="Y2365"/>
        </row>
        <row r="2366">
          <cell r="B2366"/>
          <cell r="C2366"/>
          <cell r="D2366"/>
          <cell r="E2366"/>
          <cell r="F2366"/>
          <cell r="G2366"/>
          <cell r="H2366"/>
          <cell r="I2366"/>
          <cell r="J2366"/>
          <cell r="K2366"/>
          <cell r="L2366"/>
          <cell r="M2366"/>
          <cell r="N2366"/>
          <cell r="O2366"/>
          <cell r="P2366"/>
          <cell r="Q2366"/>
          <cell r="R2366"/>
          <cell r="S2366"/>
          <cell r="T2366"/>
          <cell r="U2366"/>
          <cell r="V2366"/>
          <cell r="W2366"/>
          <cell r="X2366"/>
          <cell r="Y2366"/>
        </row>
        <row r="2367">
          <cell r="B2367"/>
          <cell r="C2367"/>
          <cell r="D2367"/>
          <cell r="E2367"/>
          <cell r="F2367"/>
          <cell r="G2367"/>
          <cell r="H2367"/>
          <cell r="I2367"/>
          <cell r="J2367"/>
          <cell r="K2367"/>
          <cell r="L2367"/>
          <cell r="M2367"/>
          <cell r="N2367"/>
          <cell r="O2367"/>
          <cell r="P2367"/>
          <cell r="Q2367"/>
          <cell r="R2367"/>
          <cell r="S2367"/>
          <cell r="T2367"/>
          <cell r="U2367"/>
          <cell r="V2367"/>
          <cell r="W2367"/>
          <cell r="X2367"/>
          <cell r="Y2367"/>
        </row>
        <row r="2368">
          <cell r="B2368"/>
          <cell r="C2368"/>
          <cell r="D2368"/>
          <cell r="E2368"/>
          <cell r="F2368"/>
          <cell r="G2368"/>
          <cell r="H2368"/>
          <cell r="I2368"/>
          <cell r="J2368"/>
          <cell r="K2368"/>
          <cell r="L2368"/>
          <cell r="M2368"/>
          <cell r="N2368"/>
          <cell r="O2368"/>
          <cell r="P2368"/>
          <cell r="Q2368"/>
          <cell r="R2368"/>
          <cell r="S2368"/>
          <cell r="T2368"/>
          <cell r="U2368"/>
          <cell r="V2368"/>
          <cell r="W2368"/>
          <cell r="X2368"/>
          <cell r="Y2368"/>
        </row>
        <row r="2369">
          <cell r="B2369"/>
          <cell r="C2369"/>
          <cell r="D2369"/>
          <cell r="E2369"/>
          <cell r="F2369"/>
          <cell r="G2369"/>
          <cell r="H2369"/>
          <cell r="I2369"/>
          <cell r="J2369"/>
          <cell r="K2369"/>
          <cell r="L2369"/>
          <cell r="M2369"/>
          <cell r="N2369"/>
          <cell r="O2369"/>
          <cell r="P2369"/>
          <cell r="Q2369"/>
          <cell r="R2369"/>
          <cell r="S2369"/>
          <cell r="T2369"/>
          <cell r="U2369"/>
          <cell r="V2369"/>
          <cell r="W2369"/>
          <cell r="X2369"/>
          <cell r="Y2369"/>
        </row>
        <row r="2370">
          <cell r="B2370"/>
          <cell r="C2370"/>
          <cell r="D2370"/>
          <cell r="E2370"/>
          <cell r="F2370"/>
          <cell r="G2370"/>
          <cell r="H2370"/>
          <cell r="I2370"/>
          <cell r="J2370"/>
          <cell r="K2370"/>
          <cell r="L2370"/>
          <cell r="M2370"/>
          <cell r="N2370"/>
          <cell r="O2370"/>
          <cell r="P2370"/>
          <cell r="Q2370"/>
          <cell r="R2370"/>
          <cell r="S2370"/>
          <cell r="T2370"/>
          <cell r="U2370"/>
          <cell r="V2370"/>
          <cell r="W2370"/>
          <cell r="X2370"/>
          <cell r="Y2370"/>
        </row>
        <row r="2371">
          <cell r="B2371"/>
          <cell r="C2371"/>
          <cell r="D2371"/>
          <cell r="E2371"/>
          <cell r="F2371"/>
          <cell r="G2371"/>
          <cell r="H2371"/>
          <cell r="I2371"/>
          <cell r="J2371"/>
          <cell r="K2371"/>
          <cell r="L2371"/>
          <cell r="M2371"/>
          <cell r="N2371"/>
          <cell r="O2371"/>
          <cell r="P2371"/>
          <cell r="Q2371"/>
          <cell r="R2371"/>
          <cell r="S2371"/>
          <cell r="T2371"/>
          <cell r="U2371"/>
          <cell r="V2371"/>
          <cell r="W2371"/>
          <cell r="X2371"/>
          <cell r="Y2371"/>
        </row>
        <row r="2372">
          <cell r="B2372"/>
          <cell r="C2372"/>
          <cell r="D2372"/>
          <cell r="E2372"/>
          <cell r="F2372"/>
          <cell r="G2372"/>
          <cell r="H2372"/>
          <cell r="I2372"/>
          <cell r="J2372"/>
          <cell r="K2372"/>
          <cell r="L2372"/>
          <cell r="M2372"/>
          <cell r="N2372"/>
          <cell r="O2372"/>
          <cell r="P2372"/>
          <cell r="Q2372"/>
          <cell r="R2372"/>
          <cell r="S2372"/>
          <cell r="T2372"/>
          <cell r="U2372"/>
          <cell r="V2372"/>
          <cell r="W2372"/>
          <cell r="X2372"/>
          <cell r="Y2372"/>
        </row>
        <row r="2373">
          <cell r="B2373"/>
          <cell r="C2373"/>
          <cell r="D2373"/>
          <cell r="E2373"/>
          <cell r="F2373"/>
          <cell r="G2373"/>
          <cell r="H2373"/>
          <cell r="I2373"/>
          <cell r="J2373"/>
          <cell r="K2373"/>
          <cell r="L2373"/>
          <cell r="M2373"/>
          <cell r="N2373"/>
          <cell r="O2373"/>
          <cell r="P2373"/>
          <cell r="Q2373"/>
          <cell r="R2373"/>
          <cell r="S2373"/>
          <cell r="T2373"/>
          <cell r="U2373"/>
          <cell r="V2373"/>
          <cell r="W2373"/>
          <cell r="X2373"/>
          <cell r="Y2373"/>
        </row>
        <row r="2374">
          <cell r="B2374"/>
          <cell r="C2374"/>
          <cell r="D2374"/>
          <cell r="E2374"/>
          <cell r="F2374"/>
          <cell r="G2374"/>
          <cell r="H2374"/>
          <cell r="I2374"/>
          <cell r="J2374"/>
          <cell r="K2374"/>
          <cell r="L2374"/>
          <cell r="M2374"/>
          <cell r="N2374"/>
          <cell r="O2374"/>
          <cell r="P2374"/>
          <cell r="Q2374"/>
          <cell r="R2374"/>
          <cell r="S2374"/>
          <cell r="T2374"/>
          <cell r="U2374"/>
          <cell r="V2374"/>
          <cell r="W2374"/>
          <cell r="X2374"/>
          <cell r="Y2374"/>
        </row>
        <row r="2375">
          <cell r="B2375"/>
          <cell r="C2375"/>
          <cell r="D2375"/>
          <cell r="E2375"/>
          <cell r="F2375"/>
          <cell r="G2375"/>
          <cell r="H2375"/>
          <cell r="I2375"/>
          <cell r="J2375"/>
          <cell r="K2375"/>
          <cell r="L2375"/>
          <cell r="M2375"/>
          <cell r="N2375"/>
          <cell r="O2375"/>
          <cell r="P2375"/>
          <cell r="Q2375"/>
          <cell r="R2375"/>
          <cell r="S2375"/>
          <cell r="T2375"/>
          <cell r="U2375"/>
          <cell r="V2375"/>
          <cell r="W2375"/>
          <cell r="X2375"/>
          <cell r="Y2375"/>
        </row>
        <row r="2376">
          <cell r="B2376"/>
          <cell r="C2376"/>
          <cell r="D2376"/>
          <cell r="E2376"/>
          <cell r="F2376"/>
          <cell r="G2376"/>
          <cell r="H2376"/>
          <cell r="I2376"/>
          <cell r="J2376"/>
          <cell r="K2376"/>
          <cell r="L2376"/>
          <cell r="M2376"/>
          <cell r="N2376"/>
          <cell r="O2376"/>
          <cell r="P2376"/>
          <cell r="Q2376"/>
          <cell r="R2376"/>
          <cell r="S2376"/>
          <cell r="T2376"/>
          <cell r="U2376"/>
          <cell r="V2376"/>
          <cell r="W2376"/>
          <cell r="X2376"/>
          <cell r="Y2376"/>
        </row>
        <row r="2377">
          <cell r="B2377"/>
          <cell r="C2377"/>
          <cell r="D2377"/>
          <cell r="E2377"/>
          <cell r="F2377"/>
          <cell r="G2377"/>
          <cell r="H2377"/>
          <cell r="I2377"/>
          <cell r="J2377"/>
          <cell r="K2377"/>
          <cell r="L2377"/>
          <cell r="M2377"/>
          <cell r="N2377"/>
          <cell r="O2377"/>
          <cell r="P2377"/>
          <cell r="Q2377"/>
          <cell r="R2377"/>
          <cell r="S2377"/>
          <cell r="T2377"/>
          <cell r="U2377"/>
          <cell r="V2377"/>
          <cell r="W2377"/>
          <cell r="X2377"/>
          <cell r="Y2377"/>
        </row>
        <row r="2378">
          <cell r="B2378"/>
          <cell r="C2378"/>
          <cell r="D2378"/>
          <cell r="E2378"/>
          <cell r="F2378"/>
          <cell r="G2378"/>
          <cell r="H2378"/>
          <cell r="I2378"/>
          <cell r="J2378"/>
          <cell r="K2378"/>
          <cell r="L2378"/>
          <cell r="M2378"/>
          <cell r="N2378"/>
          <cell r="O2378"/>
          <cell r="P2378"/>
          <cell r="Q2378"/>
          <cell r="R2378"/>
          <cell r="S2378"/>
          <cell r="T2378"/>
          <cell r="U2378"/>
          <cell r="V2378"/>
          <cell r="W2378"/>
          <cell r="X2378"/>
          <cell r="Y2378"/>
        </row>
        <row r="2379">
          <cell r="B2379"/>
          <cell r="C2379"/>
          <cell r="D2379"/>
          <cell r="E2379"/>
          <cell r="F2379"/>
          <cell r="G2379"/>
          <cell r="H2379"/>
          <cell r="I2379"/>
          <cell r="J2379"/>
          <cell r="K2379"/>
          <cell r="L2379"/>
          <cell r="M2379"/>
          <cell r="N2379"/>
          <cell r="O2379"/>
          <cell r="P2379"/>
          <cell r="Q2379"/>
          <cell r="R2379"/>
          <cell r="S2379"/>
          <cell r="T2379"/>
          <cell r="U2379"/>
          <cell r="V2379"/>
          <cell r="W2379"/>
          <cell r="X2379"/>
          <cell r="Y2379"/>
        </row>
        <row r="2380">
          <cell r="B2380"/>
          <cell r="C2380"/>
          <cell r="D2380"/>
          <cell r="E2380"/>
          <cell r="F2380"/>
          <cell r="G2380"/>
          <cell r="H2380"/>
          <cell r="I2380"/>
          <cell r="J2380"/>
          <cell r="K2380"/>
          <cell r="L2380"/>
          <cell r="M2380"/>
          <cell r="N2380"/>
          <cell r="O2380"/>
          <cell r="P2380"/>
          <cell r="Q2380"/>
          <cell r="R2380"/>
          <cell r="S2380"/>
          <cell r="T2380"/>
          <cell r="U2380"/>
          <cell r="V2380"/>
          <cell r="W2380"/>
          <cell r="X2380"/>
          <cell r="Y2380"/>
        </row>
        <row r="2381">
          <cell r="B2381"/>
          <cell r="C2381"/>
          <cell r="D2381"/>
          <cell r="E2381"/>
          <cell r="F2381"/>
          <cell r="G2381"/>
          <cell r="H2381"/>
          <cell r="I2381"/>
          <cell r="J2381"/>
          <cell r="K2381"/>
          <cell r="L2381"/>
          <cell r="M2381"/>
          <cell r="N2381"/>
          <cell r="O2381"/>
          <cell r="P2381"/>
          <cell r="Q2381"/>
          <cell r="R2381"/>
          <cell r="S2381"/>
          <cell r="T2381"/>
          <cell r="U2381"/>
          <cell r="V2381"/>
          <cell r="W2381"/>
          <cell r="X2381"/>
          <cell r="Y2381"/>
        </row>
        <row r="2382">
          <cell r="B2382"/>
          <cell r="C2382"/>
          <cell r="D2382"/>
          <cell r="E2382"/>
          <cell r="F2382"/>
          <cell r="G2382"/>
          <cell r="H2382"/>
          <cell r="I2382"/>
          <cell r="J2382"/>
          <cell r="K2382"/>
          <cell r="L2382"/>
          <cell r="M2382"/>
          <cell r="N2382"/>
          <cell r="O2382"/>
          <cell r="P2382"/>
          <cell r="Q2382"/>
          <cell r="R2382"/>
          <cell r="S2382"/>
          <cell r="T2382"/>
          <cell r="U2382"/>
          <cell r="V2382"/>
          <cell r="W2382"/>
          <cell r="X2382"/>
          <cell r="Y2382"/>
        </row>
        <row r="2383">
          <cell r="B2383"/>
          <cell r="C2383"/>
          <cell r="D2383"/>
          <cell r="E2383"/>
          <cell r="F2383"/>
          <cell r="G2383"/>
          <cell r="H2383"/>
          <cell r="I2383"/>
          <cell r="J2383"/>
          <cell r="K2383"/>
          <cell r="L2383"/>
          <cell r="M2383"/>
          <cell r="N2383"/>
          <cell r="O2383"/>
          <cell r="P2383"/>
          <cell r="Q2383"/>
          <cell r="R2383"/>
          <cell r="S2383"/>
          <cell r="T2383"/>
          <cell r="U2383"/>
          <cell r="V2383"/>
          <cell r="W2383"/>
          <cell r="X2383"/>
          <cell r="Y2383"/>
        </row>
        <row r="2384">
          <cell r="B2384"/>
          <cell r="C2384"/>
          <cell r="D2384"/>
          <cell r="E2384"/>
          <cell r="F2384"/>
          <cell r="G2384"/>
          <cell r="H2384"/>
          <cell r="I2384"/>
          <cell r="J2384"/>
          <cell r="K2384"/>
          <cell r="L2384"/>
          <cell r="M2384"/>
          <cell r="N2384"/>
          <cell r="O2384"/>
          <cell r="P2384"/>
          <cell r="Q2384"/>
          <cell r="R2384"/>
          <cell r="S2384"/>
          <cell r="T2384"/>
          <cell r="U2384"/>
          <cell r="V2384"/>
          <cell r="W2384"/>
          <cell r="X2384"/>
          <cell r="Y2384"/>
        </row>
        <row r="2385">
          <cell r="B2385"/>
          <cell r="C2385"/>
          <cell r="D2385"/>
          <cell r="E2385"/>
          <cell r="F2385"/>
          <cell r="G2385"/>
          <cell r="H2385"/>
          <cell r="I2385"/>
          <cell r="J2385"/>
          <cell r="K2385"/>
          <cell r="L2385"/>
          <cell r="M2385"/>
          <cell r="N2385"/>
          <cell r="O2385"/>
          <cell r="P2385"/>
          <cell r="Q2385"/>
          <cell r="R2385"/>
          <cell r="S2385"/>
          <cell r="T2385"/>
          <cell r="U2385"/>
          <cell r="V2385"/>
          <cell r="W2385"/>
          <cell r="X2385"/>
          <cell r="Y2385"/>
        </row>
        <row r="2386">
          <cell r="B2386"/>
          <cell r="C2386"/>
          <cell r="D2386"/>
          <cell r="E2386"/>
          <cell r="F2386"/>
          <cell r="G2386"/>
          <cell r="H2386"/>
          <cell r="I2386"/>
          <cell r="J2386"/>
          <cell r="K2386"/>
          <cell r="L2386"/>
          <cell r="M2386"/>
          <cell r="N2386"/>
          <cell r="O2386"/>
          <cell r="P2386"/>
          <cell r="Q2386"/>
          <cell r="R2386"/>
          <cell r="S2386"/>
          <cell r="T2386"/>
          <cell r="U2386"/>
          <cell r="V2386"/>
          <cell r="W2386"/>
          <cell r="X2386"/>
          <cell r="Y2386"/>
        </row>
        <row r="2387">
          <cell r="B2387"/>
          <cell r="C2387"/>
          <cell r="D2387"/>
          <cell r="E2387"/>
          <cell r="F2387"/>
          <cell r="G2387"/>
          <cell r="H2387"/>
          <cell r="I2387"/>
          <cell r="J2387"/>
          <cell r="K2387"/>
          <cell r="L2387"/>
          <cell r="M2387"/>
          <cell r="N2387"/>
          <cell r="O2387"/>
          <cell r="P2387"/>
          <cell r="Q2387"/>
          <cell r="R2387"/>
          <cell r="S2387"/>
          <cell r="T2387"/>
          <cell r="U2387"/>
          <cell r="V2387"/>
          <cell r="W2387"/>
          <cell r="X2387"/>
          <cell r="Y2387"/>
        </row>
        <row r="2388">
          <cell r="B2388"/>
          <cell r="C2388"/>
          <cell r="D2388"/>
          <cell r="E2388"/>
          <cell r="F2388"/>
          <cell r="G2388"/>
          <cell r="H2388"/>
          <cell r="I2388"/>
          <cell r="J2388"/>
          <cell r="K2388"/>
          <cell r="L2388"/>
          <cell r="M2388"/>
          <cell r="N2388"/>
          <cell r="O2388"/>
          <cell r="P2388"/>
          <cell r="Q2388"/>
          <cell r="R2388"/>
          <cell r="S2388"/>
          <cell r="T2388"/>
          <cell r="U2388"/>
          <cell r="V2388"/>
          <cell r="W2388"/>
          <cell r="X2388"/>
          <cell r="Y2388"/>
        </row>
        <row r="2389">
          <cell r="B2389"/>
          <cell r="C2389"/>
          <cell r="D2389"/>
          <cell r="E2389"/>
          <cell r="F2389"/>
          <cell r="G2389"/>
          <cell r="H2389"/>
          <cell r="I2389"/>
          <cell r="J2389"/>
          <cell r="K2389"/>
          <cell r="L2389"/>
          <cell r="M2389"/>
          <cell r="N2389"/>
          <cell r="O2389"/>
          <cell r="P2389"/>
          <cell r="Q2389"/>
          <cell r="R2389"/>
          <cell r="S2389"/>
          <cell r="T2389"/>
          <cell r="U2389"/>
          <cell r="V2389"/>
          <cell r="W2389"/>
          <cell r="X2389"/>
          <cell r="Y2389"/>
        </row>
        <row r="2390">
          <cell r="B2390"/>
          <cell r="C2390"/>
          <cell r="D2390"/>
          <cell r="E2390"/>
          <cell r="F2390"/>
          <cell r="G2390"/>
          <cell r="H2390"/>
          <cell r="I2390"/>
          <cell r="J2390"/>
          <cell r="K2390"/>
          <cell r="L2390"/>
          <cell r="M2390"/>
          <cell r="N2390"/>
          <cell r="O2390"/>
          <cell r="P2390"/>
          <cell r="Q2390"/>
          <cell r="R2390"/>
          <cell r="S2390"/>
          <cell r="T2390"/>
          <cell r="U2390"/>
          <cell r="V2390"/>
          <cell r="W2390"/>
          <cell r="X2390"/>
          <cell r="Y2390"/>
        </row>
        <row r="2391">
          <cell r="B2391"/>
          <cell r="C2391"/>
          <cell r="D2391"/>
          <cell r="E2391"/>
          <cell r="F2391"/>
          <cell r="G2391"/>
          <cell r="H2391"/>
          <cell r="I2391"/>
          <cell r="J2391"/>
          <cell r="K2391"/>
          <cell r="L2391"/>
          <cell r="M2391"/>
          <cell r="N2391"/>
          <cell r="O2391"/>
          <cell r="P2391"/>
          <cell r="Q2391"/>
          <cell r="R2391"/>
          <cell r="S2391"/>
          <cell r="T2391"/>
          <cell r="U2391"/>
          <cell r="V2391"/>
          <cell r="W2391"/>
          <cell r="X2391"/>
          <cell r="Y2391"/>
        </row>
        <row r="2392">
          <cell r="B2392"/>
          <cell r="C2392"/>
          <cell r="D2392"/>
          <cell r="E2392"/>
          <cell r="F2392"/>
          <cell r="G2392"/>
          <cell r="H2392"/>
          <cell r="I2392"/>
          <cell r="J2392"/>
          <cell r="K2392"/>
          <cell r="L2392"/>
          <cell r="M2392"/>
          <cell r="N2392"/>
          <cell r="O2392"/>
          <cell r="P2392"/>
          <cell r="Q2392"/>
          <cell r="R2392"/>
          <cell r="S2392"/>
          <cell r="T2392"/>
          <cell r="U2392"/>
          <cell r="V2392"/>
          <cell r="W2392"/>
          <cell r="X2392"/>
          <cell r="Y2392"/>
        </row>
        <row r="2393">
          <cell r="B2393"/>
          <cell r="C2393"/>
          <cell r="D2393"/>
          <cell r="E2393"/>
          <cell r="F2393"/>
          <cell r="G2393"/>
          <cell r="H2393"/>
          <cell r="I2393"/>
          <cell r="J2393"/>
          <cell r="K2393"/>
          <cell r="L2393"/>
          <cell r="M2393"/>
          <cell r="N2393"/>
          <cell r="O2393"/>
          <cell r="P2393"/>
          <cell r="Q2393"/>
          <cell r="R2393"/>
          <cell r="S2393"/>
          <cell r="T2393"/>
          <cell r="U2393"/>
          <cell r="V2393"/>
          <cell r="W2393"/>
          <cell r="X2393"/>
          <cell r="Y2393"/>
        </row>
        <row r="2394">
          <cell r="B2394"/>
          <cell r="C2394"/>
          <cell r="D2394"/>
          <cell r="E2394"/>
          <cell r="F2394"/>
          <cell r="G2394"/>
          <cell r="H2394"/>
          <cell r="I2394"/>
          <cell r="J2394"/>
          <cell r="K2394"/>
          <cell r="L2394"/>
          <cell r="M2394"/>
          <cell r="N2394"/>
          <cell r="O2394"/>
          <cell r="P2394"/>
          <cell r="Q2394"/>
          <cell r="R2394"/>
          <cell r="S2394"/>
          <cell r="T2394"/>
          <cell r="U2394"/>
          <cell r="V2394"/>
          <cell r="W2394"/>
          <cell r="X2394"/>
          <cell r="Y2394"/>
        </row>
        <row r="2395">
          <cell r="B2395"/>
          <cell r="C2395"/>
          <cell r="D2395"/>
          <cell r="E2395"/>
          <cell r="F2395"/>
          <cell r="G2395"/>
          <cell r="H2395"/>
          <cell r="I2395"/>
          <cell r="J2395"/>
          <cell r="K2395"/>
          <cell r="L2395"/>
          <cell r="M2395"/>
          <cell r="N2395"/>
          <cell r="O2395"/>
          <cell r="P2395"/>
          <cell r="Q2395"/>
          <cell r="R2395"/>
          <cell r="S2395"/>
          <cell r="T2395"/>
          <cell r="U2395"/>
          <cell r="V2395"/>
          <cell r="W2395"/>
          <cell r="X2395"/>
          <cell r="Y2395"/>
        </row>
        <row r="2396">
          <cell r="B2396"/>
          <cell r="C2396"/>
          <cell r="D2396"/>
          <cell r="E2396"/>
          <cell r="F2396"/>
          <cell r="G2396"/>
          <cell r="H2396"/>
          <cell r="I2396"/>
          <cell r="J2396"/>
          <cell r="K2396"/>
          <cell r="L2396"/>
          <cell r="M2396"/>
          <cell r="N2396"/>
          <cell r="O2396"/>
          <cell r="P2396"/>
          <cell r="Q2396"/>
          <cell r="R2396"/>
          <cell r="S2396"/>
          <cell r="T2396"/>
          <cell r="U2396"/>
          <cell r="V2396"/>
          <cell r="W2396"/>
          <cell r="X2396"/>
          <cell r="Y2396"/>
        </row>
        <row r="2397">
          <cell r="B2397"/>
          <cell r="C2397"/>
          <cell r="D2397"/>
          <cell r="E2397"/>
          <cell r="F2397"/>
          <cell r="G2397"/>
          <cell r="H2397"/>
          <cell r="I2397"/>
          <cell r="J2397"/>
          <cell r="K2397"/>
          <cell r="L2397"/>
          <cell r="M2397"/>
          <cell r="N2397"/>
          <cell r="O2397"/>
          <cell r="P2397"/>
          <cell r="Q2397"/>
          <cell r="R2397"/>
          <cell r="S2397"/>
          <cell r="T2397"/>
          <cell r="U2397"/>
          <cell r="V2397"/>
          <cell r="W2397"/>
          <cell r="X2397"/>
          <cell r="Y2397"/>
        </row>
        <row r="2398">
          <cell r="B2398"/>
          <cell r="C2398"/>
          <cell r="D2398"/>
          <cell r="E2398"/>
          <cell r="F2398"/>
          <cell r="G2398"/>
          <cell r="H2398"/>
          <cell r="I2398"/>
          <cell r="J2398"/>
          <cell r="K2398"/>
          <cell r="L2398"/>
          <cell r="M2398"/>
          <cell r="N2398"/>
          <cell r="O2398"/>
          <cell r="P2398"/>
          <cell r="Q2398"/>
          <cell r="R2398"/>
          <cell r="S2398"/>
          <cell r="T2398"/>
          <cell r="U2398"/>
          <cell r="V2398"/>
          <cell r="W2398"/>
          <cell r="X2398"/>
          <cell r="Y2398"/>
        </row>
        <row r="2399">
          <cell r="B2399"/>
          <cell r="C2399"/>
          <cell r="D2399"/>
          <cell r="E2399"/>
          <cell r="F2399"/>
          <cell r="G2399"/>
          <cell r="H2399"/>
          <cell r="I2399"/>
          <cell r="J2399"/>
          <cell r="K2399"/>
          <cell r="L2399"/>
          <cell r="M2399"/>
          <cell r="N2399"/>
          <cell r="O2399"/>
          <cell r="P2399"/>
          <cell r="Q2399"/>
          <cell r="R2399"/>
          <cell r="S2399"/>
          <cell r="T2399"/>
          <cell r="U2399"/>
          <cell r="V2399"/>
          <cell r="W2399"/>
          <cell r="X2399"/>
          <cell r="Y2399"/>
        </row>
        <row r="2400">
          <cell r="B2400"/>
          <cell r="C2400"/>
          <cell r="D2400"/>
          <cell r="E2400"/>
          <cell r="F2400"/>
          <cell r="G2400"/>
          <cell r="H2400"/>
          <cell r="I2400"/>
          <cell r="J2400"/>
          <cell r="K2400"/>
          <cell r="L2400"/>
          <cell r="M2400"/>
          <cell r="N2400"/>
          <cell r="O2400"/>
          <cell r="P2400"/>
          <cell r="Q2400"/>
          <cell r="R2400"/>
          <cell r="S2400"/>
          <cell r="T2400"/>
          <cell r="U2400"/>
          <cell r="V2400"/>
          <cell r="W2400"/>
          <cell r="X2400"/>
          <cell r="Y2400"/>
        </row>
        <row r="2401">
          <cell r="B2401"/>
          <cell r="C2401"/>
          <cell r="D2401"/>
          <cell r="E2401"/>
          <cell r="F2401"/>
          <cell r="G2401"/>
          <cell r="H2401"/>
          <cell r="I2401"/>
          <cell r="J2401"/>
          <cell r="K2401"/>
          <cell r="L2401"/>
          <cell r="M2401"/>
          <cell r="N2401"/>
          <cell r="O2401"/>
          <cell r="P2401"/>
          <cell r="Q2401"/>
          <cell r="R2401"/>
          <cell r="S2401"/>
          <cell r="T2401"/>
          <cell r="U2401"/>
          <cell r="V2401"/>
          <cell r="W2401"/>
          <cell r="X2401"/>
          <cell r="Y2401"/>
        </row>
        <row r="2402">
          <cell r="B2402"/>
          <cell r="C2402"/>
          <cell r="D2402"/>
          <cell r="E2402"/>
          <cell r="F2402"/>
          <cell r="G2402"/>
          <cell r="H2402"/>
          <cell r="I2402"/>
          <cell r="J2402"/>
          <cell r="K2402"/>
          <cell r="L2402"/>
          <cell r="M2402"/>
          <cell r="N2402"/>
          <cell r="O2402"/>
          <cell r="P2402"/>
          <cell r="Q2402"/>
          <cell r="R2402"/>
          <cell r="S2402"/>
          <cell r="T2402"/>
          <cell r="U2402"/>
          <cell r="V2402"/>
          <cell r="W2402"/>
          <cell r="X2402"/>
          <cell r="Y2402"/>
        </row>
        <row r="2403">
          <cell r="B2403"/>
          <cell r="C2403"/>
          <cell r="D2403"/>
          <cell r="E2403"/>
          <cell r="F2403"/>
          <cell r="G2403"/>
          <cell r="H2403"/>
          <cell r="I2403"/>
          <cell r="J2403"/>
          <cell r="K2403"/>
          <cell r="L2403"/>
          <cell r="M2403"/>
          <cell r="N2403"/>
          <cell r="O2403"/>
          <cell r="P2403"/>
          <cell r="Q2403"/>
          <cell r="R2403"/>
          <cell r="S2403"/>
          <cell r="T2403"/>
          <cell r="U2403"/>
          <cell r="V2403"/>
          <cell r="W2403"/>
          <cell r="X2403"/>
          <cell r="Y2403"/>
        </row>
        <row r="2404">
          <cell r="B2404"/>
          <cell r="C2404"/>
          <cell r="D2404"/>
          <cell r="E2404"/>
          <cell r="F2404"/>
          <cell r="G2404"/>
          <cell r="H2404"/>
          <cell r="I2404"/>
          <cell r="J2404"/>
          <cell r="K2404"/>
          <cell r="L2404"/>
          <cell r="M2404"/>
          <cell r="N2404"/>
          <cell r="O2404"/>
          <cell r="P2404"/>
          <cell r="Q2404"/>
          <cell r="R2404"/>
          <cell r="S2404"/>
          <cell r="T2404"/>
          <cell r="U2404"/>
          <cell r="V2404"/>
          <cell r="W2404"/>
          <cell r="X2404"/>
          <cell r="Y2404"/>
        </row>
        <row r="2405">
          <cell r="B2405"/>
          <cell r="C2405"/>
          <cell r="D2405"/>
          <cell r="E2405"/>
          <cell r="F2405"/>
          <cell r="G2405"/>
          <cell r="H2405"/>
          <cell r="I2405"/>
          <cell r="J2405"/>
          <cell r="K2405"/>
          <cell r="L2405"/>
          <cell r="M2405"/>
          <cell r="N2405"/>
          <cell r="O2405"/>
          <cell r="P2405"/>
          <cell r="Q2405"/>
          <cell r="R2405"/>
          <cell r="S2405"/>
          <cell r="T2405"/>
          <cell r="U2405"/>
          <cell r="V2405"/>
          <cell r="W2405"/>
          <cell r="X2405"/>
          <cell r="Y2405"/>
        </row>
        <row r="2406">
          <cell r="B2406"/>
          <cell r="C2406"/>
          <cell r="D2406"/>
          <cell r="E2406"/>
          <cell r="F2406"/>
          <cell r="G2406"/>
          <cell r="H2406"/>
          <cell r="I2406"/>
          <cell r="J2406"/>
          <cell r="K2406"/>
          <cell r="L2406"/>
          <cell r="M2406"/>
          <cell r="N2406"/>
          <cell r="O2406"/>
          <cell r="P2406"/>
          <cell r="Q2406"/>
          <cell r="R2406"/>
          <cell r="S2406"/>
          <cell r="T2406"/>
          <cell r="U2406"/>
          <cell r="V2406"/>
          <cell r="W2406"/>
          <cell r="X2406"/>
          <cell r="Y2406"/>
        </row>
        <row r="2407">
          <cell r="B2407"/>
          <cell r="C2407"/>
          <cell r="D2407"/>
          <cell r="E2407"/>
          <cell r="F2407"/>
          <cell r="G2407"/>
          <cell r="H2407"/>
          <cell r="I2407"/>
          <cell r="J2407"/>
          <cell r="K2407"/>
          <cell r="L2407"/>
          <cell r="M2407"/>
          <cell r="N2407"/>
          <cell r="O2407"/>
          <cell r="P2407"/>
          <cell r="Q2407"/>
          <cell r="R2407"/>
          <cell r="S2407"/>
          <cell r="T2407"/>
          <cell r="U2407"/>
          <cell r="V2407"/>
          <cell r="W2407"/>
          <cell r="X2407"/>
          <cell r="Y2407"/>
        </row>
        <row r="2408">
          <cell r="B2408"/>
          <cell r="C2408"/>
          <cell r="D2408"/>
          <cell r="E2408"/>
          <cell r="F2408"/>
          <cell r="G2408"/>
          <cell r="H2408"/>
          <cell r="I2408"/>
          <cell r="J2408"/>
          <cell r="K2408"/>
          <cell r="L2408"/>
          <cell r="M2408"/>
          <cell r="N2408"/>
          <cell r="O2408"/>
          <cell r="P2408"/>
          <cell r="Q2408"/>
          <cell r="R2408"/>
          <cell r="S2408"/>
          <cell r="T2408"/>
          <cell r="U2408"/>
          <cell r="V2408"/>
          <cell r="W2408"/>
          <cell r="X2408"/>
          <cell r="Y2408"/>
        </row>
        <row r="2409">
          <cell r="B2409"/>
          <cell r="C2409"/>
          <cell r="D2409"/>
          <cell r="E2409"/>
          <cell r="F2409"/>
          <cell r="G2409"/>
          <cell r="H2409"/>
          <cell r="I2409"/>
          <cell r="J2409"/>
          <cell r="K2409"/>
          <cell r="L2409"/>
          <cell r="M2409"/>
          <cell r="N2409"/>
          <cell r="O2409"/>
          <cell r="P2409"/>
          <cell r="Q2409"/>
          <cell r="R2409"/>
          <cell r="S2409"/>
          <cell r="T2409"/>
          <cell r="U2409"/>
          <cell r="V2409"/>
          <cell r="W2409"/>
          <cell r="X2409"/>
          <cell r="Y2409"/>
        </row>
        <row r="2410">
          <cell r="B2410"/>
          <cell r="C2410"/>
          <cell r="D2410"/>
          <cell r="E2410"/>
          <cell r="F2410"/>
          <cell r="G2410"/>
          <cell r="H2410"/>
          <cell r="I2410"/>
          <cell r="J2410"/>
          <cell r="K2410"/>
          <cell r="L2410"/>
          <cell r="M2410"/>
          <cell r="N2410"/>
          <cell r="O2410"/>
          <cell r="P2410"/>
          <cell r="Q2410"/>
          <cell r="R2410"/>
          <cell r="S2410"/>
          <cell r="T2410"/>
          <cell r="U2410"/>
          <cell r="V2410"/>
          <cell r="W2410"/>
          <cell r="X2410"/>
          <cell r="Y2410"/>
        </row>
        <row r="2411">
          <cell r="B2411"/>
          <cell r="C2411"/>
          <cell r="D2411"/>
          <cell r="E2411"/>
          <cell r="F2411"/>
          <cell r="G2411"/>
          <cell r="H2411"/>
          <cell r="I2411"/>
          <cell r="J2411"/>
          <cell r="K2411"/>
          <cell r="L2411"/>
          <cell r="M2411"/>
          <cell r="N2411"/>
          <cell r="O2411"/>
          <cell r="P2411"/>
          <cell r="Q2411"/>
          <cell r="R2411"/>
          <cell r="S2411"/>
          <cell r="T2411"/>
          <cell r="U2411"/>
          <cell r="V2411"/>
          <cell r="W2411"/>
          <cell r="X2411"/>
          <cell r="Y2411"/>
        </row>
        <row r="2412">
          <cell r="B2412"/>
          <cell r="C2412"/>
          <cell r="D2412"/>
          <cell r="E2412"/>
          <cell r="F2412"/>
          <cell r="G2412"/>
          <cell r="H2412"/>
          <cell r="I2412"/>
          <cell r="J2412"/>
          <cell r="K2412"/>
          <cell r="L2412"/>
          <cell r="M2412"/>
          <cell r="N2412"/>
          <cell r="O2412"/>
          <cell r="P2412"/>
          <cell r="Q2412"/>
          <cell r="R2412"/>
          <cell r="S2412"/>
          <cell r="T2412"/>
          <cell r="U2412"/>
          <cell r="V2412"/>
          <cell r="W2412"/>
          <cell r="X2412"/>
          <cell r="Y2412"/>
        </row>
        <row r="2413">
          <cell r="B2413"/>
          <cell r="C2413"/>
          <cell r="D2413"/>
          <cell r="E2413"/>
          <cell r="F2413"/>
          <cell r="G2413"/>
          <cell r="H2413"/>
          <cell r="I2413"/>
          <cell r="J2413"/>
          <cell r="K2413"/>
          <cell r="L2413"/>
          <cell r="M2413"/>
          <cell r="N2413"/>
          <cell r="O2413"/>
          <cell r="P2413"/>
          <cell r="Q2413"/>
          <cell r="R2413"/>
          <cell r="S2413"/>
          <cell r="T2413"/>
          <cell r="U2413"/>
          <cell r="V2413"/>
          <cell r="W2413"/>
          <cell r="X2413"/>
          <cell r="Y2413"/>
        </row>
        <row r="2414">
          <cell r="B2414"/>
          <cell r="C2414"/>
          <cell r="D2414"/>
          <cell r="E2414"/>
          <cell r="F2414"/>
          <cell r="G2414"/>
          <cell r="H2414"/>
          <cell r="I2414"/>
          <cell r="J2414"/>
          <cell r="K2414"/>
          <cell r="L2414"/>
          <cell r="M2414"/>
          <cell r="N2414"/>
          <cell r="O2414"/>
          <cell r="P2414"/>
          <cell r="Q2414"/>
          <cell r="R2414"/>
          <cell r="S2414"/>
          <cell r="T2414"/>
          <cell r="U2414"/>
          <cell r="V2414"/>
          <cell r="W2414"/>
          <cell r="X2414"/>
          <cell r="Y2414"/>
        </row>
        <row r="2415">
          <cell r="B2415"/>
          <cell r="C2415"/>
          <cell r="D2415"/>
          <cell r="E2415"/>
          <cell r="F2415"/>
          <cell r="G2415"/>
          <cell r="H2415"/>
          <cell r="I2415"/>
          <cell r="J2415"/>
          <cell r="K2415"/>
          <cell r="L2415"/>
          <cell r="M2415"/>
          <cell r="N2415"/>
          <cell r="O2415"/>
          <cell r="P2415"/>
          <cell r="Q2415"/>
          <cell r="R2415"/>
          <cell r="S2415"/>
          <cell r="T2415"/>
          <cell r="U2415"/>
          <cell r="V2415"/>
          <cell r="W2415"/>
          <cell r="X2415"/>
          <cell r="Y2415"/>
        </row>
        <row r="2416">
          <cell r="B2416"/>
          <cell r="C2416"/>
          <cell r="D2416"/>
          <cell r="E2416"/>
          <cell r="F2416"/>
          <cell r="G2416"/>
          <cell r="H2416"/>
          <cell r="I2416"/>
          <cell r="J2416"/>
          <cell r="K2416"/>
          <cell r="L2416"/>
          <cell r="M2416"/>
          <cell r="N2416"/>
          <cell r="O2416"/>
          <cell r="P2416"/>
          <cell r="Q2416"/>
          <cell r="R2416"/>
          <cell r="S2416"/>
          <cell r="T2416"/>
          <cell r="U2416"/>
          <cell r="V2416"/>
          <cell r="W2416"/>
          <cell r="X2416"/>
          <cell r="Y2416"/>
        </row>
        <row r="2417">
          <cell r="B2417"/>
          <cell r="C2417"/>
          <cell r="D2417"/>
          <cell r="E2417"/>
          <cell r="F2417"/>
          <cell r="G2417"/>
          <cell r="H2417"/>
          <cell r="I2417"/>
          <cell r="J2417"/>
          <cell r="K2417"/>
          <cell r="L2417"/>
          <cell r="M2417"/>
          <cell r="N2417"/>
          <cell r="O2417"/>
          <cell r="P2417"/>
          <cell r="Q2417"/>
          <cell r="R2417"/>
          <cell r="S2417"/>
          <cell r="T2417"/>
          <cell r="U2417"/>
          <cell r="V2417"/>
          <cell r="W2417"/>
          <cell r="X2417"/>
          <cell r="Y2417"/>
        </row>
        <row r="2418">
          <cell r="B2418"/>
          <cell r="C2418"/>
          <cell r="D2418"/>
          <cell r="E2418"/>
          <cell r="F2418"/>
          <cell r="G2418"/>
          <cell r="H2418"/>
          <cell r="I2418"/>
          <cell r="J2418"/>
          <cell r="K2418"/>
          <cell r="L2418"/>
          <cell r="M2418"/>
          <cell r="N2418"/>
          <cell r="O2418"/>
          <cell r="P2418"/>
          <cell r="Q2418"/>
          <cell r="R2418"/>
          <cell r="S2418"/>
          <cell r="T2418"/>
          <cell r="U2418"/>
          <cell r="V2418"/>
          <cell r="W2418"/>
          <cell r="X2418"/>
          <cell r="Y2418"/>
        </row>
        <row r="2419">
          <cell r="B2419"/>
          <cell r="C2419"/>
          <cell r="D2419"/>
          <cell r="E2419"/>
          <cell r="F2419"/>
          <cell r="G2419"/>
          <cell r="H2419"/>
          <cell r="I2419"/>
          <cell r="J2419"/>
          <cell r="K2419"/>
          <cell r="L2419"/>
          <cell r="M2419"/>
          <cell r="N2419"/>
          <cell r="O2419"/>
          <cell r="P2419"/>
          <cell r="Q2419"/>
          <cell r="R2419"/>
          <cell r="S2419"/>
          <cell r="T2419"/>
          <cell r="U2419"/>
          <cell r="V2419"/>
          <cell r="W2419"/>
          <cell r="X2419"/>
          <cell r="Y2419"/>
        </row>
        <row r="2420">
          <cell r="B2420"/>
          <cell r="C2420"/>
          <cell r="D2420"/>
          <cell r="E2420"/>
          <cell r="F2420"/>
          <cell r="G2420"/>
          <cell r="H2420"/>
          <cell r="I2420"/>
          <cell r="J2420"/>
          <cell r="K2420"/>
          <cell r="L2420"/>
          <cell r="M2420"/>
          <cell r="N2420"/>
          <cell r="O2420"/>
          <cell r="P2420"/>
          <cell r="Q2420"/>
          <cell r="R2420"/>
          <cell r="S2420"/>
          <cell r="T2420"/>
          <cell r="U2420"/>
          <cell r="V2420"/>
          <cell r="W2420"/>
          <cell r="X2420"/>
          <cell r="Y2420"/>
        </row>
        <row r="2421">
          <cell r="B2421"/>
          <cell r="C2421"/>
          <cell r="D2421"/>
          <cell r="E2421"/>
          <cell r="F2421"/>
          <cell r="G2421"/>
          <cell r="H2421"/>
          <cell r="I2421"/>
          <cell r="J2421"/>
          <cell r="K2421"/>
          <cell r="L2421"/>
          <cell r="M2421"/>
          <cell r="N2421"/>
          <cell r="O2421"/>
          <cell r="P2421"/>
          <cell r="Q2421"/>
          <cell r="R2421"/>
          <cell r="S2421"/>
          <cell r="T2421"/>
          <cell r="U2421"/>
          <cell r="V2421"/>
          <cell r="W2421"/>
          <cell r="X2421"/>
          <cell r="Y2421"/>
        </row>
        <row r="2422">
          <cell r="B2422"/>
          <cell r="C2422"/>
          <cell r="D2422"/>
          <cell r="E2422"/>
          <cell r="F2422"/>
          <cell r="G2422"/>
          <cell r="H2422"/>
          <cell r="I2422"/>
          <cell r="J2422"/>
          <cell r="K2422"/>
          <cell r="L2422"/>
          <cell r="M2422"/>
          <cell r="N2422"/>
          <cell r="O2422"/>
          <cell r="P2422"/>
          <cell r="Q2422"/>
          <cell r="R2422"/>
          <cell r="S2422"/>
          <cell r="T2422"/>
          <cell r="U2422"/>
          <cell r="V2422"/>
          <cell r="W2422"/>
          <cell r="X2422"/>
          <cell r="Y2422"/>
        </row>
        <row r="2423">
          <cell r="B2423"/>
          <cell r="C2423"/>
          <cell r="D2423"/>
          <cell r="E2423"/>
          <cell r="F2423"/>
          <cell r="G2423"/>
          <cell r="H2423"/>
          <cell r="I2423"/>
          <cell r="J2423"/>
          <cell r="K2423"/>
          <cell r="L2423"/>
          <cell r="M2423"/>
          <cell r="N2423"/>
          <cell r="O2423"/>
          <cell r="P2423"/>
          <cell r="Q2423"/>
          <cell r="R2423"/>
          <cell r="S2423"/>
          <cell r="T2423"/>
          <cell r="U2423"/>
          <cell r="V2423"/>
          <cell r="W2423"/>
          <cell r="X2423"/>
          <cell r="Y2423"/>
        </row>
        <row r="2424">
          <cell r="B2424"/>
          <cell r="C2424"/>
          <cell r="D2424"/>
          <cell r="E2424"/>
          <cell r="F2424"/>
          <cell r="G2424"/>
          <cell r="H2424"/>
          <cell r="I2424"/>
          <cell r="J2424"/>
          <cell r="K2424"/>
          <cell r="L2424"/>
          <cell r="M2424"/>
          <cell r="N2424"/>
          <cell r="O2424"/>
          <cell r="P2424"/>
          <cell r="Q2424"/>
          <cell r="R2424"/>
          <cell r="S2424"/>
          <cell r="T2424"/>
          <cell r="U2424"/>
          <cell r="V2424"/>
          <cell r="W2424"/>
          <cell r="X2424"/>
          <cell r="Y2424"/>
        </row>
        <row r="2425">
          <cell r="B2425"/>
          <cell r="C2425"/>
          <cell r="D2425"/>
          <cell r="E2425"/>
          <cell r="F2425"/>
          <cell r="G2425"/>
          <cell r="H2425"/>
          <cell r="I2425"/>
          <cell r="J2425"/>
          <cell r="K2425"/>
          <cell r="L2425"/>
          <cell r="M2425"/>
          <cell r="N2425"/>
          <cell r="O2425"/>
          <cell r="P2425"/>
          <cell r="Q2425"/>
          <cell r="R2425"/>
          <cell r="S2425"/>
          <cell r="T2425"/>
          <cell r="U2425"/>
          <cell r="V2425"/>
          <cell r="W2425"/>
          <cell r="X2425"/>
          <cell r="Y2425"/>
        </row>
        <row r="2426">
          <cell r="B2426"/>
          <cell r="C2426"/>
          <cell r="D2426"/>
          <cell r="E2426"/>
          <cell r="F2426"/>
          <cell r="G2426"/>
          <cell r="H2426"/>
          <cell r="I2426"/>
          <cell r="J2426"/>
          <cell r="K2426"/>
          <cell r="L2426"/>
          <cell r="M2426"/>
          <cell r="N2426"/>
          <cell r="O2426"/>
          <cell r="P2426"/>
          <cell r="Q2426"/>
          <cell r="R2426"/>
          <cell r="S2426"/>
          <cell r="T2426"/>
          <cell r="U2426"/>
          <cell r="V2426"/>
          <cell r="W2426"/>
          <cell r="X2426"/>
          <cell r="Y2426"/>
        </row>
        <row r="2427">
          <cell r="B2427"/>
          <cell r="C2427"/>
          <cell r="D2427"/>
          <cell r="E2427"/>
          <cell r="F2427"/>
          <cell r="G2427"/>
          <cell r="H2427"/>
          <cell r="I2427"/>
          <cell r="J2427"/>
          <cell r="K2427"/>
          <cell r="L2427"/>
          <cell r="M2427"/>
          <cell r="N2427"/>
          <cell r="O2427"/>
          <cell r="P2427"/>
          <cell r="Q2427"/>
          <cell r="R2427"/>
          <cell r="S2427"/>
          <cell r="T2427"/>
          <cell r="U2427"/>
          <cell r="V2427"/>
          <cell r="W2427"/>
          <cell r="X2427"/>
          <cell r="Y2427"/>
        </row>
        <row r="2428">
          <cell r="B2428"/>
          <cell r="C2428"/>
          <cell r="D2428"/>
          <cell r="E2428"/>
          <cell r="F2428"/>
          <cell r="G2428"/>
          <cell r="H2428"/>
          <cell r="I2428"/>
          <cell r="J2428"/>
          <cell r="K2428"/>
          <cell r="L2428"/>
          <cell r="M2428"/>
          <cell r="N2428"/>
          <cell r="O2428"/>
          <cell r="P2428"/>
          <cell r="Q2428"/>
          <cell r="R2428"/>
          <cell r="S2428"/>
          <cell r="T2428"/>
          <cell r="U2428"/>
          <cell r="V2428"/>
          <cell r="W2428"/>
          <cell r="X2428"/>
          <cell r="Y2428"/>
        </row>
        <row r="2429">
          <cell r="B2429"/>
          <cell r="C2429"/>
          <cell r="D2429"/>
          <cell r="E2429"/>
          <cell r="F2429"/>
          <cell r="G2429"/>
          <cell r="H2429"/>
          <cell r="I2429"/>
          <cell r="J2429"/>
          <cell r="K2429"/>
          <cell r="L2429"/>
          <cell r="M2429"/>
          <cell r="N2429"/>
          <cell r="O2429"/>
          <cell r="P2429"/>
          <cell r="Q2429"/>
          <cell r="R2429"/>
          <cell r="S2429"/>
          <cell r="T2429"/>
          <cell r="U2429"/>
          <cell r="V2429"/>
          <cell r="W2429"/>
          <cell r="X2429"/>
          <cell r="Y2429"/>
        </row>
        <row r="2430">
          <cell r="B2430"/>
          <cell r="C2430"/>
          <cell r="D2430"/>
          <cell r="E2430"/>
          <cell r="F2430"/>
          <cell r="G2430"/>
          <cell r="H2430"/>
          <cell r="I2430"/>
          <cell r="J2430"/>
          <cell r="K2430"/>
          <cell r="L2430"/>
          <cell r="M2430"/>
          <cell r="N2430"/>
          <cell r="O2430"/>
          <cell r="P2430"/>
          <cell r="Q2430"/>
          <cell r="R2430"/>
          <cell r="S2430"/>
          <cell r="T2430"/>
          <cell r="U2430"/>
          <cell r="V2430"/>
          <cell r="W2430"/>
          <cell r="X2430"/>
          <cell r="Y2430"/>
        </row>
        <row r="2431">
          <cell r="B2431"/>
          <cell r="C2431"/>
          <cell r="D2431"/>
          <cell r="E2431"/>
          <cell r="F2431"/>
          <cell r="G2431"/>
          <cell r="H2431"/>
          <cell r="I2431"/>
          <cell r="J2431"/>
          <cell r="K2431"/>
          <cell r="L2431"/>
          <cell r="M2431"/>
          <cell r="N2431"/>
          <cell r="O2431"/>
          <cell r="P2431"/>
          <cell r="Q2431"/>
          <cell r="R2431"/>
          <cell r="S2431"/>
          <cell r="T2431"/>
          <cell r="U2431"/>
          <cell r="V2431"/>
          <cell r="W2431"/>
          <cell r="X2431"/>
          <cell r="Y2431"/>
        </row>
        <row r="2432">
          <cell r="B2432"/>
          <cell r="C2432"/>
          <cell r="D2432"/>
          <cell r="E2432"/>
          <cell r="F2432"/>
          <cell r="G2432"/>
          <cell r="H2432"/>
          <cell r="I2432"/>
          <cell r="J2432"/>
          <cell r="K2432"/>
          <cell r="L2432"/>
          <cell r="M2432"/>
          <cell r="N2432"/>
          <cell r="O2432"/>
          <cell r="P2432"/>
          <cell r="Q2432"/>
          <cell r="R2432"/>
          <cell r="S2432"/>
          <cell r="T2432"/>
          <cell r="U2432"/>
          <cell r="V2432"/>
          <cell r="W2432"/>
          <cell r="X2432"/>
          <cell r="Y2432"/>
        </row>
        <row r="2433">
          <cell r="B2433"/>
          <cell r="C2433"/>
          <cell r="D2433"/>
          <cell r="E2433"/>
          <cell r="F2433"/>
          <cell r="G2433"/>
          <cell r="H2433"/>
          <cell r="I2433"/>
          <cell r="J2433"/>
          <cell r="K2433"/>
          <cell r="L2433"/>
          <cell r="M2433"/>
          <cell r="N2433"/>
          <cell r="O2433"/>
          <cell r="P2433"/>
          <cell r="Q2433"/>
          <cell r="R2433"/>
          <cell r="S2433"/>
          <cell r="T2433"/>
          <cell r="U2433"/>
          <cell r="V2433"/>
          <cell r="W2433"/>
          <cell r="X2433"/>
          <cell r="Y2433"/>
        </row>
        <row r="2434">
          <cell r="B2434"/>
          <cell r="C2434"/>
          <cell r="D2434"/>
          <cell r="E2434"/>
          <cell r="F2434"/>
          <cell r="G2434"/>
          <cell r="H2434"/>
          <cell r="I2434"/>
          <cell r="J2434"/>
          <cell r="K2434"/>
          <cell r="L2434"/>
          <cell r="M2434"/>
          <cell r="N2434"/>
          <cell r="O2434"/>
          <cell r="P2434"/>
          <cell r="Q2434"/>
          <cell r="R2434"/>
          <cell r="S2434"/>
          <cell r="T2434"/>
          <cell r="U2434"/>
          <cell r="V2434"/>
          <cell r="W2434"/>
          <cell r="X2434"/>
          <cell r="Y2434"/>
        </row>
        <row r="2435">
          <cell r="B2435"/>
          <cell r="C2435"/>
          <cell r="D2435"/>
          <cell r="E2435"/>
          <cell r="F2435"/>
          <cell r="G2435"/>
          <cell r="H2435"/>
          <cell r="I2435"/>
          <cell r="J2435"/>
          <cell r="K2435"/>
          <cell r="L2435"/>
          <cell r="M2435"/>
          <cell r="N2435"/>
          <cell r="O2435"/>
          <cell r="P2435"/>
          <cell r="Q2435"/>
          <cell r="R2435"/>
          <cell r="S2435"/>
          <cell r="T2435"/>
          <cell r="U2435"/>
          <cell r="V2435"/>
          <cell r="W2435"/>
          <cell r="X2435"/>
          <cell r="Y2435"/>
        </row>
        <row r="2436">
          <cell r="B2436"/>
          <cell r="C2436"/>
          <cell r="D2436"/>
          <cell r="E2436"/>
          <cell r="F2436"/>
          <cell r="G2436"/>
          <cell r="H2436"/>
          <cell r="I2436"/>
          <cell r="J2436"/>
          <cell r="K2436"/>
          <cell r="L2436"/>
          <cell r="M2436"/>
          <cell r="N2436"/>
          <cell r="O2436"/>
          <cell r="P2436"/>
          <cell r="Q2436"/>
          <cell r="R2436"/>
          <cell r="S2436"/>
          <cell r="T2436"/>
          <cell r="U2436"/>
          <cell r="V2436"/>
          <cell r="W2436"/>
          <cell r="X2436"/>
          <cell r="Y2436"/>
        </row>
        <row r="2437">
          <cell r="B2437"/>
          <cell r="C2437"/>
          <cell r="D2437"/>
          <cell r="E2437"/>
          <cell r="F2437"/>
          <cell r="G2437"/>
          <cell r="H2437"/>
          <cell r="I2437"/>
          <cell r="J2437"/>
          <cell r="K2437"/>
          <cell r="L2437"/>
          <cell r="M2437"/>
          <cell r="N2437"/>
          <cell r="O2437"/>
          <cell r="P2437"/>
          <cell r="Q2437"/>
          <cell r="R2437"/>
          <cell r="S2437"/>
          <cell r="T2437"/>
          <cell r="U2437"/>
          <cell r="V2437"/>
          <cell r="W2437"/>
          <cell r="X2437"/>
          <cell r="Y2437"/>
        </row>
        <row r="2438">
          <cell r="B2438"/>
          <cell r="C2438"/>
          <cell r="D2438"/>
          <cell r="E2438"/>
          <cell r="F2438"/>
          <cell r="G2438"/>
          <cell r="H2438"/>
          <cell r="I2438"/>
          <cell r="J2438"/>
          <cell r="K2438"/>
          <cell r="L2438"/>
          <cell r="M2438"/>
          <cell r="N2438"/>
          <cell r="O2438"/>
          <cell r="P2438"/>
          <cell r="Q2438"/>
          <cell r="R2438"/>
          <cell r="S2438"/>
          <cell r="T2438"/>
          <cell r="U2438"/>
          <cell r="V2438"/>
          <cell r="W2438"/>
          <cell r="X2438"/>
          <cell r="Y2438"/>
        </row>
        <row r="2439">
          <cell r="B2439"/>
          <cell r="C2439"/>
          <cell r="D2439"/>
          <cell r="E2439"/>
          <cell r="F2439"/>
          <cell r="G2439"/>
          <cell r="H2439"/>
          <cell r="I2439"/>
          <cell r="J2439"/>
          <cell r="K2439"/>
          <cell r="L2439"/>
          <cell r="M2439"/>
          <cell r="N2439"/>
          <cell r="O2439"/>
          <cell r="P2439"/>
          <cell r="Q2439"/>
          <cell r="R2439"/>
          <cell r="S2439"/>
          <cell r="T2439"/>
          <cell r="U2439"/>
          <cell r="V2439"/>
          <cell r="W2439"/>
          <cell r="X2439"/>
          <cell r="Y2439"/>
        </row>
        <row r="2440">
          <cell r="B2440"/>
          <cell r="C2440"/>
          <cell r="D2440"/>
          <cell r="E2440"/>
          <cell r="F2440"/>
          <cell r="G2440"/>
          <cell r="H2440"/>
          <cell r="I2440"/>
          <cell r="J2440"/>
          <cell r="K2440"/>
          <cell r="L2440"/>
          <cell r="M2440"/>
          <cell r="N2440"/>
          <cell r="O2440"/>
          <cell r="P2440"/>
          <cell r="Q2440"/>
          <cell r="R2440"/>
          <cell r="S2440"/>
          <cell r="T2440"/>
          <cell r="U2440"/>
          <cell r="V2440"/>
          <cell r="W2440"/>
          <cell r="X2440"/>
          <cell r="Y2440"/>
        </row>
        <row r="2441">
          <cell r="B2441"/>
          <cell r="C2441"/>
          <cell r="D2441"/>
          <cell r="E2441"/>
          <cell r="F2441"/>
          <cell r="G2441"/>
          <cell r="H2441"/>
          <cell r="I2441"/>
          <cell r="J2441"/>
          <cell r="K2441"/>
          <cell r="L2441"/>
          <cell r="M2441"/>
          <cell r="N2441"/>
          <cell r="O2441"/>
          <cell r="P2441"/>
          <cell r="Q2441"/>
          <cell r="R2441"/>
          <cell r="S2441"/>
          <cell r="T2441"/>
          <cell r="U2441"/>
          <cell r="V2441"/>
          <cell r="W2441"/>
          <cell r="X2441"/>
          <cell r="Y2441"/>
        </row>
        <row r="2442">
          <cell r="B2442"/>
          <cell r="C2442"/>
          <cell r="D2442"/>
          <cell r="E2442"/>
          <cell r="F2442"/>
          <cell r="G2442"/>
          <cell r="H2442"/>
          <cell r="I2442"/>
          <cell r="J2442"/>
          <cell r="K2442"/>
          <cell r="L2442"/>
          <cell r="M2442"/>
          <cell r="N2442"/>
          <cell r="O2442"/>
          <cell r="P2442"/>
          <cell r="Q2442"/>
          <cell r="R2442"/>
          <cell r="S2442"/>
          <cell r="T2442"/>
          <cell r="U2442"/>
          <cell r="V2442"/>
          <cell r="W2442"/>
          <cell r="X2442"/>
          <cell r="Y2442"/>
        </row>
        <row r="2443">
          <cell r="B2443"/>
          <cell r="C2443"/>
          <cell r="D2443"/>
          <cell r="E2443"/>
          <cell r="F2443"/>
          <cell r="G2443"/>
          <cell r="H2443"/>
          <cell r="I2443"/>
          <cell r="J2443"/>
          <cell r="K2443"/>
          <cell r="L2443"/>
          <cell r="M2443"/>
          <cell r="N2443"/>
          <cell r="O2443"/>
          <cell r="P2443"/>
          <cell r="Q2443"/>
          <cell r="R2443"/>
          <cell r="S2443"/>
          <cell r="T2443"/>
          <cell r="U2443"/>
          <cell r="V2443"/>
          <cell r="W2443"/>
          <cell r="X2443"/>
          <cell r="Y2443"/>
        </row>
        <row r="2444">
          <cell r="B2444"/>
          <cell r="C2444"/>
          <cell r="D2444"/>
          <cell r="E2444"/>
          <cell r="F2444"/>
          <cell r="G2444"/>
          <cell r="H2444"/>
          <cell r="I2444"/>
          <cell r="J2444"/>
          <cell r="K2444"/>
          <cell r="L2444"/>
          <cell r="M2444"/>
          <cell r="N2444"/>
          <cell r="O2444"/>
          <cell r="P2444"/>
          <cell r="Q2444"/>
          <cell r="R2444"/>
          <cell r="S2444"/>
          <cell r="T2444"/>
          <cell r="U2444"/>
          <cell r="V2444"/>
          <cell r="W2444"/>
          <cell r="X2444"/>
          <cell r="Y2444"/>
        </row>
        <row r="2445">
          <cell r="B2445"/>
          <cell r="C2445"/>
          <cell r="D2445"/>
          <cell r="E2445"/>
          <cell r="F2445"/>
          <cell r="G2445"/>
          <cell r="H2445"/>
          <cell r="I2445"/>
          <cell r="J2445"/>
          <cell r="K2445"/>
          <cell r="L2445"/>
          <cell r="M2445"/>
          <cell r="N2445"/>
          <cell r="O2445"/>
          <cell r="P2445"/>
          <cell r="Q2445"/>
          <cell r="R2445"/>
          <cell r="S2445"/>
          <cell r="T2445"/>
          <cell r="U2445"/>
          <cell r="V2445"/>
          <cell r="W2445"/>
          <cell r="X2445"/>
          <cell r="Y2445"/>
        </row>
        <row r="2446">
          <cell r="B2446"/>
          <cell r="C2446"/>
          <cell r="D2446"/>
          <cell r="E2446"/>
          <cell r="F2446"/>
          <cell r="G2446"/>
          <cell r="H2446"/>
          <cell r="I2446"/>
          <cell r="J2446"/>
          <cell r="K2446"/>
          <cell r="L2446"/>
          <cell r="M2446"/>
          <cell r="N2446"/>
          <cell r="O2446"/>
          <cell r="P2446"/>
          <cell r="Q2446"/>
          <cell r="R2446"/>
          <cell r="S2446"/>
          <cell r="T2446"/>
          <cell r="U2446"/>
          <cell r="V2446"/>
          <cell r="W2446"/>
          <cell r="X2446"/>
          <cell r="Y2446"/>
        </row>
        <row r="2447">
          <cell r="B2447"/>
          <cell r="C2447"/>
          <cell r="D2447"/>
          <cell r="E2447"/>
          <cell r="F2447"/>
          <cell r="G2447"/>
          <cell r="H2447"/>
          <cell r="I2447"/>
          <cell r="J2447"/>
          <cell r="K2447"/>
          <cell r="L2447"/>
          <cell r="M2447"/>
          <cell r="N2447"/>
          <cell r="O2447"/>
          <cell r="P2447"/>
          <cell r="Q2447"/>
          <cell r="R2447"/>
          <cell r="S2447"/>
          <cell r="T2447"/>
          <cell r="U2447"/>
          <cell r="V2447"/>
          <cell r="W2447"/>
          <cell r="X2447"/>
          <cell r="Y2447"/>
        </row>
        <row r="2448">
          <cell r="B2448"/>
          <cell r="C2448"/>
          <cell r="D2448"/>
          <cell r="E2448"/>
          <cell r="F2448"/>
          <cell r="G2448"/>
          <cell r="H2448"/>
          <cell r="I2448"/>
          <cell r="J2448"/>
          <cell r="K2448"/>
          <cell r="L2448"/>
          <cell r="M2448"/>
          <cell r="N2448"/>
          <cell r="O2448"/>
          <cell r="P2448"/>
          <cell r="Q2448"/>
          <cell r="R2448"/>
          <cell r="S2448"/>
          <cell r="T2448"/>
          <cell r="U2448"/>
          <cell r="V2448"/>
          <cell r="W2448"/>
          <cell r="X2448"/>
          <cell r="Y2448"/>
        </row>
        <row r="2449">
          <cell r="B2449"/>
          <cell r="C2449"/>
          <cell r="D2449"/>
          <cell r="E2449"/>
          <cell r="F2449"/>
          <cell r="G2449"/>
          <cell r="H2449"/>
          <cell r="I2449"/>
          <cell r="J2449"/>
          <cell r="K2449"/>
          <cell r="L2449"/>
          <cell r="M2449"/>
          <cell r="N2449"/>
          <cell r="O2449"/>
          <cell r="P2449"/>
          <cell r="Q2449"/>
          <cell r="R2449"/>
          <cell r="S2449"/>
          <cell r="T2449"/>
          <cell r="U2449"/>
          <cell r="V2449"/>
          <cell r="W2449"/>
          <cell r="X2449"/>
          <cell r="Y2449"/>
        </row>
        <row r="2450">
          <cell r="B2450"/>
          <cell r="C2450"/>
          <cell r="D2450"/>
          <cell r="E2450"/>
          <cell r="F2450"/>
          <cell r="G2450"/>
          <cell r="H2450"/>
          <cell r="I2450"/>
          <cell r="J2450"/>
          <cell r="K2450"/>
          <cell r="L2450"/>
          <cell r="M2450"/>
          <cell r="N2450"/>
          <cell r="O2450"/>
          <cell r="P2450"/>
          <cell r="Q2450"/>
          <cell r="R2450"/>
          <cell r="S2450"/>
          <cell r="T2450"/>
          <cell r="U2450"/>
          <cell r="V2450"/>
          <cell r="W2450"/>
          <cell r="X2450"/>
          <cell r="Y2450"/>
        </row>
        <row r="2451">
          <cell r="B2451"/>
          <cell r="C2451"/>
          <cell r="D2451"/>
          <cell r="E2451"/>
          <cell r="F2451"/>
          <cell r="G2451"/>
          <cell r="H2451"/>
          <cell r="I2451"/>
          <cell r="J2451"/>
          <cell r="K2451"/>
          <cell r="L2451"/>
          <cell r="M2451"/>
          <cell r="N2451"/>
          <cell r="O2451"/>
          <cell r="P2451"/>
          <cell r="Q2451"/>
          <cell r="R2451"/>
          <cell r="S2451"/>
          <cell r="T2451"/>
          <cell r="U2451"/>
          <cell r="V2451"/>
          <cell r="W2451"/>
          <cell r="X2451"/>
          <cell r="Y2451"/>
        </row>
        <row r="2452">
          <cell r="B2452"/>
          <cell r="C2452"/>
          <cell r="D2452"/>
          <cell r="E2452"/>
          <cell r="F2452"/>
          <cell r="G2452"/>
          <cell r="H2452"/>
          <cell r="I2452"/>
          <cell r="J2452"/>
          <cell r="K2452"/>
          <cell r="L2452"/>
          <cell r="M2452"/>
          <cell r="N2452"/>
          <cell r="O2452"/>
          <cell r="P2452"/>
          <cell r="Q2452"/>
          <cell r="R2452"/>
          <cell r="S2452"/>
          <cell r="T2452"/>
          <cell r="U2452"/>
          <cell r="V2452"/>
          <cell r="W2452"/>
          <cell r="X2452"/>
          <cell r="Y2452"/>
        </row>
        <row r="2453">
          <cell r="B2453"/>
          <cell r="C2453"/>
          <cell r="D2453"/>
          <cell r="E2453"/>
          <cell r="F2453"/>
          <cell r="G2453"/>
          <cell r="H2453"/>
          <cell r="I2453"/>
          <cell r="J2453"/>
          <cell r="K2453"/>
          <cell r="L2453"/>
          <cell r="M2453"/>
          <cell r="N2453"/>
          <cell r="O2453"/>
          <cell r="P2453"/>
          <cell r="Q2453"/>
          <cell r="R2453"/>
          <cell r="S2453"/>
          <cell r="T2453"/>
          <cell r="U2453"/>
          <cell r="V2453"/>
          <cell r="W2453"/>
          <cell r="X2453"/>
          <cell r="Y2453"/>
        </row>
        <row r="2454">
          <cell r="B2454"/>
          <cell r="C2454"/>
          <cell r="D2454"/>
          <cell r="E2454"/>
          <cell r="F2454"/>
          <cell r="G2454"/>
          <cell r="H2454"/>
          <cell r="I2454"/>
          <cell r="J2454"/>
          <cell r="K2454"/>
          <cell r="L2454"/>
          <cell r="M2454"/>
          <cell r="N2454"/>
          <cell r="O2454"/>
          <cell r="P2454"/>
          <cell r="Q2454"/>
          <cell r="R2454"/>
          <cell r="S2454"/>
          <cell r="T2454"/>
          <cell r="U2454"/>
          <cell r="V2454"/>
          <cell r="W2454"/>
          <cell r="X2454"/>
          <cell r="Y2454"/>
        </row>
        <row r="2455">
          <cell r="B2455"/>
          <cell r="C2455"/>
          <cell r="D2455"/>
          <cell r="E2455"/>
          <cell r="F2455"/>
          <cell r="G2455"/>
          <cell r="H2455"/>
          <cell r="I2455"/>
          <cell r="J2455"/>
          <cell r="K2455"/>
          <cell r="L2455"/>
          <cell r="M2455"/>
          <cell r="N2455"/>
          <cell r="O2455"/>
          <cell r="P2455"/>
          <cell r="Q2455"/>
          <cell r="R2455"/>
          <cell r="S2455"/>
          <cell r="T2455"/>
          <cell r="U2455"/>
          <cell r="V2455"/>
          <cell r="W2455"/>
          <cell r="X2455"/>
          <cell r="Y2455"/>
        </row>
        <row r="2456">
          <cell r="B2456"/>
          <cell r="C2456"/>
          <cell r="D2456"/>
          <cell r="E2456"/>
          <cell r="F2456"/>
          <cell r="G2456"/>
          <cell r="H2456"/>
          <cell r="I2456"/>
          <cell r="J2456"/>
          <cell r="K2456"/>
          <cell r="L2456"/>
          <cell r="M2456"/>
          <cell r="N2456"/>
          <cell r="O2456"/>
          <cell r="P2456"/>
          <cell r="Q2456"/>
          <cell r="R2456"/>
          <cell r="S2456"/>
          <cell r="T2456"/>
          <cell r="U2456"/>
          <cell r="V2456"/>
          <cell r="W2456"/>
          <cell r="X2456"/>
          <cell r="Y2456"/>
        </row>
        <row r="2457">
          <cell r="B2457"/>
          <cell r="C2457"/>
          <cell r="D2457"/>
          <cell r="E2457"/>
          <cell r="F2457"/>
          <cell r="G2457"/>
          <cell r="H2457"/>
          <cell r="I2457"/>
          <cell r="J2457"/>
          <cell r="K2457"/>
          <cell r="L2457"/>
          <cell r="M2457"/>
          <cell r="N2457"/>
          <cell r="O2457"/>
          <cell r="P2457"/>
          <cell r="Q2457"/>
          <cell r="R2457"/>
          <cell r="S2457"/>
          <cell r="T2457"/>
          <cell r="U2457"/>
          <cell r="V2457"/>
          <cell r="W2457"/>
          <cell r="X2457"/>
          <cell r="Y2457"/>
        </row>
        <row r="2458">
          <cell r="B2458"/>
          <cell r="C2458"/>
          <cell r="D2458"/>
          <cell r="E2458"/>
          <cell r="F2458"/>
          <cell r="G2458"/>
          <cell r="H2458"/>
          <cell r="I2458"/>
          <cell r="J2458"/>
          <cell r="K2458"/>
          <cell r="L2458"/>
          <cell r="M2458"/>
          <cell r="N2458"/>
          <cell r="O2458"/>
          <cell r="P2458"/>
          <cell r="Q2458"/>
          <cell r="R2458"/>
          <cell r="S2458"/>
          <cell r="T2458"/>
          <cell r="U2458"/>
          <cell r="V2458"/>
          <cell r="W2458"/>
          <cell r="X2458"/>
          <cell r="Y2458"/>
        </row>
        <row r="2459">
          <cell r="B2459"/>
          <cell r="C2459"/>
          <cell r="D2459"/>
          <cell r="E2459"/>
          <cell r="F2459"/>
          <cell r="G2459"/>
          <cell r="H2459"/>
          <cell r="I2459"/>
          <cell r="J2459"/>
          <cell r="K2459"/>
          <cell r="L2459"/>
          <cell r="M2459"/>
          <cell r="N2459"/>
          <cell r="O2459"/>
          <cell r="P2459"/>
          <cell r="Q2459"/>
          <cell r="R2459"/>
          <cell r="S2459"/>
          <cell r="T2459"/>
          <cell r="U2459"/>
          <cell r="V2459"/>
          <cell r="W2459"/>
          <cell r="X2459"/>
          <cell r="Y2459"/>
        </row>
        <row r="2460">
          <cell r="B2460"/>
          <cell r="C2460"/>
          <cell r="D2460"/>
          <cell r="E2460"/>
          <cell r="F2460"/>
          <cell r="G2460"/>
          <cell r="H2460"/>
          <cell r="I2460"/>
          <cell r="J2460"/>
          <cell r="K2460"/>
          <cell r="L2460"/>
          <cell r="M2460"/>
          <cell r="N2460"/>
          <cell r="O2460"/>
          <cell r="P2460"/>
          <cell r="Q2460"/>
          <cell r="R2460"/>
          <cell r="S2460"/>
          <cell r="T2460"/>
          <cell r="U2460"/>
          <cell r="V2460"/>
          <cell r="W2460"/>
          <cell r="X2460"/>
          <cell r="Y2460"/>
        </row>
        <row r="2461">
          <cell r="B2461"/>
          <cell r="C2461"/>
          <cell r="D2461"/>
          <cell r="E2461"/>
          <cell r="F2461"/>
          <cell r="G2461"/>
          <cell r="H2461"/>
          <cell r="I2461"/>
          <cell r="J2461"/>
          <cell r="K2461"/>
          <cell r="L2461"/>
          <cell r="M2461"/>
          <cell r="N2461"/>
          <cell r="O2461"/>
          <cell r="P2461"/>
          <cell r="Q2461"/>
          <cell r="R2461"/>
          <cell r="S2461"/>
          <cell r="T2461"/>
          <cell r="U2461"/>
          <cell r="V2461"/>
          <cell r="W2461"/>
          <cell r="X2461"/>
          <cell r="Y2461"/>
        </row>
        <row r="2462">
          <cell r="B2462"/>
          <cell r="C2462"/>
          <cell r="D2462"/>
          <cell r="E2462"/>
          <cell r="F2462"/>
          <cell r="G2462"/>
          <cell r="H2462"/>
          <cell r="I2462"/>
          <cell r="J2462"/>
          <cell r="K2462"/>
          <cell r="L2462"/>
          <cell r="M2462"/>
          <cell r="N2462"/>
          <cell r="O2462"/>
          <cell r="P2462"/>
          <cell r="Q2462"/>
          <cell r="R2462"/>
          <cell r="S2462"/>
          <cell r="T2462"/>
          <cell r="U2462"/>
          <cell r="V2462"/>
          <cell r="W2462"/>
          <cell r="X2462"/>
          <cell r="Y2462"/>
        </row>
        <row r="2463">
          <cell r="B2463"/>
          <cell r="C2463"/>
          <cell r="D2463"/>
          <cell r="E2463"/>
          <cell r="F2463"/>
          <cell r="G2463"/>
          <cell r="H2463"/>
          <cell r="I2463"/>
          <cell r="J2463"/>
          <cell r="K2463"/>
          <cell r="L2463"/>
          <cell r="M2463"/>
          <cell r="N2463"/>
          <cell r="O2463"/>
          <cell r="P2463"/>
          <cell r="Q2463"/>
          <cell r="R2463"/>
          <cell r="S2463"/>
          <cell r="T2463"/>
          <cell r="U2463"/>
          <cell r="V2463"/>
          <cell r="W2463"/>
          <cell r="X2463"/>
          <cell r="Y2463"/>
        </row>
        <row r="2464">
          <cell r="B2464"/>
          <cell r="C2464"/>
          <cell r="D2464"/>
          <cell r="E2464"/>
          <cell r="F2464"/>
          <cell r="G2464"/>
          <cell r="H2464"/>
          <cell r="I2464"/>
          <cell r="J2464"/>
          <cell r="K2464"/>
          <cell r="L2464"/>
          <cell r="M2464"/>
          <cell r="N2464"/>
          <cell r="O2464"/>
          <cell r="P2464"/>
          <cell r="Q2464"/>
          <cell r="R2464"/>
          <cell r="S2464"/>
          <cell r="T2464"/>
          <cell r="U2464"/>
          <cell r="V2464"/>
          <cell r="W2464"/>
          <cell r="X2464"/>
          <cell r="Y2464"/>
        </row>
        <row r="2465">
          <cell r="B2465"/>
          <cell r="C2465"/>
          <cell r="D2465"/>
          <cell r="E2465"/>
          <cell r="F2465"/>
          <cell r="G2465"/>
          <cell r="H2465"/>
          <cell r="I2465"/>
          <cell r="J2465"/>
          <cell r="K2465"/>
          <cell r="L2465"/>
          <cell r="M2465"/>
          <cell r="N2465"/>
          <cell r="O2465"/>
          <cell r="P2465"/>
          <cell r="Q2465"/>
          <cell r="R2465"/>
          <cell r="S2465"/>
          <cell r="T2465"/>
          <cell r="U2465"/>
          <cell r="V2465"/>
          <cell r="W2465"/>
          <cell r="X2465"/>
          <cell r="Y2465"/>
        </row>
        <row r="2466">
          <cell r="B2466"/>
          <cell r="C2466"/>
          <cell r="D2466"/>
          <cell r="E2466"/>
          <cell r="F2466"/>
          <cell r="G2466"/>
          <cell r="H2466"/>
          <cell r="I2466"/>
          <cell r="J2466"/>
          <cell r="K2466"/>
          <cell r="L2466"/>
          <cell r="M2466"/>
          <cell r="N2466"/>
          <cell r="O2466"/>
          <cell r="P2466"/>
          <cell r="Q2466"/>
          <cell r="R2466"/>
          <cell r="S2466"/>
          <cell r="T2466"/>
          <cell r="U2466"/>
          <cell r="V2466"/>
          <cell r="W2466"/>
          <cell r="X2466"/>
          <cell r="Y2466"/>
        </row>
        <row r="2467">
          <cell r="B2467"/>
          <cell r="C2467"/>
          <cell r="D2467"/>
          <cell r="E2467"/>
          <cell r="F2467"/>
          <cell r="G2467"/>
          <cell r="H2467"/>
          <cell r="I2467"/>
          <cell r="J2467"/>
          <cell r="K2467"/>
          <cell r="L2467"/>
          <cell r="M2467"/>
          <cell r="N2467"/>
          <cell r="O2467"/>
          <cell r="P2467"/>
          <cell r="Q2467"/>
          <cell r="R2467"/>
          <cell r="S2467"/>
          <cell r="T2467"/>
          <cell r="U2467"/>
          <cell r="V2467"/>
          <cell r="W2467"/>
          <cell r="X2467"/>
          <cell r="Y2467"/>
        </row>
        <row r="2468">
          <cell r="B2468"/>
          <cell r="C2468"/>
          <cell r="D2468"/>
          <cell r="E2468"/>
          <cell r="F2468"/>
          <cell r="G2468"/>
          <cell r="H2468"/>
          <cell r="I2468"/>
          <cell r="J2468"/>
          <cell r="K2468"/>
          <cell r="L2468"/>
          <cell r="M2468"/>
          <cell r="N2468"/>
          <cell r="O2468"/>
          <cell r="P2468"/>
          <cell r="Q2468"/>
          <cell r="R2468"/>
          <cell r="S2468"/>
          <cell r="T2468"/>
          <cell r="U2468"/>
          <cell r="V2468"/>
          <cell r="W2468"/>
          <cell r="X2468"/>
          <cell r="Y2468"/>
        </row>
        <row r="2469">
          <cell r="B2469"/>
          <cell r="C2469"/>
          <cell r="D2469"/>
          <cell r="E2469"/>
          <cell r="F2469"/>
          <cell r="G2469"/>
          <cell r="H2469"/>
          <cell r="I2469"/>
          <cell r="J2469"/>
          <cell r="K2469"/>
          <cell r="L2469"/>
          <cell r="M2469"/>
          <cell r="N2469"/>
          <cell r="O2469"/>
          <cell r="P2469"/>
          <cell r="Q2469"/>
          <cell r="R2469"/>
          <cell r="S2469"/>
          <cell r="T2469"/>
          <cell r="U2469"/>
          <cell r="V2469"/>
          <cell r="W2469"/>
          <cell r="X2469"/>
          <cell r="Y2469"/>
        </row>
        <row r="2470">
          <cell r="B2470"/>
          <cell r="C2470"/>
          <cell r="D2470"/>
          <cell r="E2470"/>
          <cell r="F2470"/>
          <cell r="G2470"/>
          <cell r="H2470"/>
          <cell r="I2470"/>
          <cell r="J2470"/>
          <cell r="K2470"/>
          <cell r="L2470"/>
          <cell r="M2470"/>
          <cell r="N2470"/>
          <cell r="O2470"/>
          <cell r="P2470"/>
          <cell r="Q2470"/>
          <cell r="R2470"/>
          <cell r="S2470"/>
          <cell r="T2470"/>
          <cell r="U2470"/>
          <cell r="V2470"/>
          <cell r="W2470"/>
          <cell r="X2470"/>
          <cell r="Y2470"/>
        </row>
        <row r="2471">
          <cell r="B2471"/>
          <cell r="C2471"/>
          <cell r="D2471"/>
          <cell r="E2471"/>
          <cell r="F2471"/>
          <cell r="G2471"/>
          <cell r="H2471"/>
          <cell r="I2471"/>
          <cell r="J2471"/>
          <cell r="K2471"/>
          <cell r="L2471"/>
          <cell r="M2471"/>
          <cell r="N2471"/>
          <cell r="O2471"/>
          <cell r="P2471"/>
          <cell r="Q2471"/>
          <cell r="R2471"/>
          <cell r="S2471"/>
          <cell r="T2471"/>
          <cell r="U2471"/>
          <cell r="V2471"/>
          <cell r="W2471"/>
          <cell r="X2471"/>
          <cell r="Y2471"/>
        </row>
        <row r="2472">
          <cell r="B2472"/>
          <cell r="C2472"/>
          <cell r="D2472"/>
          <cell r="E2472"/>
          <cell r="F2472"/>
          <cell r="G2472"/>
          <cell r="H2472"/>
          <cell r="I2472"/>
          <cell r="J2472"/>
          <cell r="K2472"/>
          <cell r="L2472"/>
          <cell r="M2472"/>
          <cell r="N2472"/>
          <cell r="O2472"/>
          <cell r="P2472"/>
          <cell r="Q2472"/>
          <cell r="R2472"/>
          <cell r="S2472"/>
          <cell r="T2472"/>
          <cell r="U2472"/>
          <cell r="V2472"/>
          <cell r="W2472"/>
          <cell r="X2472"/>
          <cell r="Y2472"/>
        </row>
        <row r="2473">
          <cell r="B2473"/>
          <cell r="C2473"/>
          <cell r="D2473"/>
          <cell r="E2473"/>
          <cell r="F2473"/>
          <cell r="G2473"/>
          <cell r="H2473"/>
          <cell r="I2473"/>
          <cell r="J2473"/>
          <cell r="K2473"/>
          <cell r="L2473"/>
          <cell r="M2473"/>
          <cell r="N2473"/>
          <cell r="O2473"/>
          <cell r="P2473"/>
          <cell r="Q2473"/>
          <cell r="R2473"/>
          <cell r="S2473"/>
          <cell r="T2473"/>
          <cell r="U2473"/>
          <cell r="V2473"/>
          <cell r="W2473"/>
          <cell r="X2473"/>
          <cell r="Y2473"/>
        </row>
        <row r="2474">
          <cell r="B2474"/>
          <cell r="C2474"/>
          <cell r="D2474"/>
          <cell r="E2474"/>
          <cell r="F2474"/>
          <cell r="G2474"/>
          <cell r="H2474"/>
          <cell r="I2474"/>
          <cell r="J2474"/>
          <cell r="K2474"/>
          <cell r="L2474"/>
          <cell r="M2474"/>
          <cell r="N2474"/>
          <cell r="O2474"/>
          <cell r="P2474"/>
          <cell r="Q2474"/>
          <cell r="R2474"/>
          <cell r="S2474"/>
          <cell r="T2474"/>
          <cell r="U2474"/>
          <cell r="V2474"/>
          <cell r="W2474"/>
          <cell r="X2474"/>
          <cell r="Y2474"/>
        </row>
        <row r="2475">
          <cell r="B2475"/>
          <cell r="C2475"/>
          <cell r="D2475"/>
          <cell r="E2475"/>
          <cell r="F2475"/>
          <cell r="G2475"/>
          <cell r="H2475"/>
          <cell r="I2475"/>
          <cell r="J2475"/>
          <cell r="K2475"/>
          <cell r="L2475"/>
          <cell r="M2475"/>
          <cell r="N2475"/>
          <cell r="O2475"/>
          <cell r="P2475"/>
          <cell r="Q2475"/>
          <cell r="R2475"/>
          <cell r="S2475"/>
          <cell r="T2475"/>
          <cell r="U2475"/>
          <cell r="V2475"/>
          <cell r="W2475"/>
          <cell r="X2475"/>
          <cell r="Y2475"/>
        </row>
        <row r="2476">
          <cell r="B2476"/>
          <cell r="C2476"/>
          <cell r="D2476"/>
          <cell r="E2476"/>
          <cell r="F2476"/>
          <cell r="G2476"/>
          <cell r="H2476"/>
          <cell r="I2476"/>
          <cell r="J2476"/>
          <cell r="K2476"/>
          <cell r="L2476"/>
          <cell r="M2476"/>
          <cell r="N2476"/>
          <cell r="O2476"/>
          <cell r="P2476"/>
          <cell r="Q2476"/>
          <cell r="R2476"/>
          <cell r="S2476"/>
          <cell r="T2476"/>
          <cell r="U2476"/>
          <cell r="V2476"/>
          <cell r="W2476"/>
          <cell r="X2476"/>
          <cell r="Y2476"/>
        </row>
        <row r="2477">
          <cell r="B2477"/>
          <cell r="C2477"/>
          <cell r="D2477"/>
          <cell r="E2477"/>
          <cell r="F2477"/>
          <cell r="G2477"/>
          <cell r="H2477"/>
          <cell r="I2477"/>
          <cell r="J2477"/>
          <cell r="K2477"/>
          <cell r="L2477"/>
          <cell r="M2477"/>
          <cell r="N2477"/>
          <cell r="O2477"/>
          <cell r="P2477"/>
          <cell r="Q2477"/>
          <cell r="R2477"/>
          <cell r="S2477"/>
          <cell r="T2477"/>
          <cell r="U2477"/>
          <cell r="V2477"/>
          <cell r="W2477"/>
          <cell r="X2477"/>
          <cell r="Y2477"/>
        </row>
        <row r="2478">
          <cell r="B2478"/>
          <cell r="C2478"/>
          <cell r="D2478"/>
          <cell r="E2478"/>
          <cell r="F2478"/>
          <cell r="G2478"/>
          <cell r="H2478"/>
          <cell r="I2478"/>
          <cell r="J2478"/>
          <cell r="K2478"/>
          <cell r="L2478"/>
          <cell r="M2478"/>
          <cell r="N2478"/>
          <cell r="O2478"/>
          <cell r="P2478"/>
          <cell r="Q2478"/>
          <cell r="R2478"/>
          <cell r="S2478"/>
          <cell r="T2478"/>
          <cell r="U2478"/>
          <cell r="V2478"/>
          <cell r="W2478"/>
          <cell r="X2478"/>
          <cell r="Y2478"/>
        </row>
        <row r="2479">
          <cell r="B2479"/>
          <cell r="C2479"/>
          <cell r="D2479"/>
          <cell r="E2479"/>
          <cell r="F2479"/>
          <cell r="G2479"/>
          <cell r="H2479"/>
          <cell r="I2479"/>
          <cell r="J2479"/>
          <cell r="K2479"/>
          <cell r="L2479"/>
          <cell r="M2479"/>
          <cell r="N2479"/>
          <cell r="O2479"/>
          <cell r="P2479"/>
          <cell r="Q2479"/>
          <cell r="R2479"/>
          <cell r="S2479"/>
          <cell r="T2479"/>
          <cell r="U2479"/>
          <cell r="V2479"/>
          <cell r="W2479"/>
          <cell r="X2479"/>
          <cell r="Y2479"/>
        </row>
        <row r="2480">
          <cell r="B2480"/>
          <cell r="C2480"/>
          <cell r="D2480"/>
          <cell r="E2480"/>
          <cell r="F2480"/>
          <cell r="G2480"/>
          <cell r="H2480"/>
          <cell r="I2480"/>
          <cell r="J2480"/>
          <cell r="K2480"/>
          <cell r="L2480"/>
          <cell r="M2480"/>
          <cell r="N2480"/>
          <cell r="O2480"/>
          <cell r="P2480"/>
          <cell r="Q2480"/>
          <cell r="R2480"/>
          <cell r="S2480"/>
          <cell r="T2480"/>
          <cell r="U2480"/>
          <cell r="V2480"/>
          <cell r="W2480"/>
          <cell r="X2480"/>
          <cell r="Y2480"/>
        </row>
        <row r="2481">
          <cell r="B2481"/>
          <cell r="C2481"/>
          <cell r="D2481"/>
          <cell r="E2481"/>
          <cell r="F2481"/>
          <cell r="G2481"/>
          <cell r="H2481"/>
          <cell r="I2481"/>
          <cell r="J2481"/>
          <cell r="K2481"/>
          <cell r="L2481"/>
          <cell r="M2481"/>
          <cell r="N2481"/>
          <cell r="O2481"/>
          <cell r="P2481"/>
          <cell r="Q2481"/>
          <cell r="R2481"/>
          <cell r="S2481"/>
          <cell r="T2481"/>
          <cell r="U2481"/>
          <cell r="V2481"/>
          <cell r="W2481"/>
          <cell r="X2481"/>
          <cell r="Y2481"/>
        </row>
        <row r="2482">
          <cell r="B2482"/>
          <cell r="C2482"/>
          <cell r="D2482"/>
          <cell r="E2482"/>
          <cell r="F2482"/>
          <cell r="G2482"/>
          <cell r="H2482"/>
          <cell r="I2482"/>
          <cell r="J2482"/>
          <cell r="K2482"/>
          <cell r="L2482"/>
          <cell r="M2482"/>
          <cell r="N2482"/>
          <cell r="O2482"/>
          <cell r="P2482"/>
          <cell r="Q2482"/>
          <cell r="R2482"/>
          <cell r="S2482"/>
          <cell r="T2482"/>
          <cell r="U2482"/>
          <cell r="V2482"/>
          <cell r="W2482"/>
          <cell r="X2482"/>
          <cell r="Y2482"/>
        </row>
        <row r="2483">
          <cell r="B2483"/>
          <cell r="C2483"/>
          <cell r="D2483"/>
          <cell r="E2483"/>
          <cell r="F2483"/>
          <cell r="G2483"/>
          <cell r="H2483"/>
          <cell r="I2483"/>
          <cell r="J2483"/>
          <cell r="K2483"/>
          <cell r="L2483"/>
          <cell r="M2483"/>
          <cell r="N2483"/>
          <cell r="O2483"/>
          <cell r="P2483"/>
          <cell r="Q2483"/>
          <cell r="R2483"/>
          <cell r="S2483"/>
          <cell r="T2483"/>
          <cell r="U2483"/>
          <cell r="V2483"/>
          <cell r="W2483"/>
          <cell r="X2483"/>
          <cell r="Y2483"/>
        </row>
        <row r="2484">
          <cell r="B2484"/>
          <cell r="C2484"/>
          <cell r="D2484"/>
          <cell r="E2484"/>
          <cell r="F2484"/>
          <cell r="G2484"/>
          <cell r="H2484"/>
          <cell r="I2484"/>
          <cell r="J2484"/>
          <cell r="K2484"/>
          <cell r="L2484"/>
          <cell r="M2484"/>
          <cell r="N2484"/>
          <cell r="O2484"/>
          <cell r="P2484"/>
          <cell r="Q2484"/>
          <cell r="R2484"/>
          <cell r="S2484"/>
          <cell r="T2484"/>
          <cell r="U2484"/>
          <cell r="V2484"/>
          <cell r="W2484"/>
          <cell r="X2484"/>
          <cell r="Y2484"/>
        </row>
        <row r="2485">
          <cell r="B2485"/>
          <cell r="C2485"/>
          <cell r="D2485"/>
          <cell r="E2485"/>
          <cell r="F2485"/>
          <cell r="G2485"/>
          <cell r="H2485"/>
          <cell r="I2485"/>
          <cell r="J2485"/>
          <cell r="K2485"/>
          <cell r="L2485"/>
          <cell r="M2485"/>
          <cell r="N2485"/>
          <cell r="O2485"/>
          <cell r="P2485"/>
          <cell r="Q2485"/>
          <cell r="R2485"/>
          <cell r="S2485"/>
          <cell r="T2485"/>
          <cell r="U2485"/>
          <cell r="V2485"/>
          <cell r="W2485"/>
          <cell r="X2485"/>
          <cell r="Y2485"/>
        </row>
        <row r="2486">
          <cell r="B2486"/>
          <cell r="C2486"/>
          <cell r="D2486"/>
          <cell r="E2486"/>
          <cell r="F2486"/>
          <cell r="G2486"/>
          <cell r="H2486"/>
          <cell r="I2486"/>
          <cell r="J2486"/>
          <cell r="K2486"/>
          <cell r="L2486"/>
          <cell r="M2486"/>
          <cell r="N2486"/>
          <cell r="O2486"/>
          <cell r="P2486"/>
          <cell r="Q2486"/>
          <cell r="R2486"/>
          <cell r="S2486"/>
          <cell r="T2486"/>
          <cell r="U2486"/>
          <cell r="V2486"/>
          <cell r="W2486"/>
          <cell r="X2486"/>
          <cell r="Y2486"/>
        </row>
        <row r="2487">
          <cell r="B2487"/>
          <cell r="C2487"/>
          <cell r="D2487"/>
          <cell r="E2487"/>
          <cell r="F2487"/>
          <cell r="G2487"/>
          <cell r="H2487"/>
          <cell r="I2487"/>
          <cell r="J2487"/>
          <cell r="K2487"/>
          <cell r="L2487"/>
          <cell r="M2487"/>
          <cell r="N2487"/>
          <cell r="O2487"/>
          <cell r="P2487"/>
          <cell r="Q2487"/>
          <cell r="R2487"/>
          <cell r="S2487"/>
          <cell r="T2487"/>
          <cell r="U2487"/>
          <cell r="V2487"/>
          <cell r="W2487"/>
          <cell r="X2487"/>
          <cell r="Y2487"/>
        </row>
        <row r="2488">
          <cell r="B2488"/>
          <cell r="C2488"/>
          <cell r="D2488"/>
          <cell r="E2488"/>
          <cell r="F2488"/>
          <cell r="G2488"/>
          <cell r="H2488"/>
          <cell r="I2488"/>
          <cell r="J2488"/>
          <cell r="K2488"/>
          <cell r="L2488"/>
          <cell r="M2488"/>
          <cell r="N2488"/>
          <cell r="O2488"/>
          <cell r="P2488"/>
          <cell r="Q2488"/>
          <cell r="R2488"/>
          <cell r="S2488"/>
          <cell r="T2488"/>
          <cell r="U2488"/>
          <cell r="V2488"/>
          <cell r="W2488"/>
          <cell r="X2488"/>
          <cell r="Y2488"/>
        </row>
        <row r="2489">
          <cell r="B2489"/>
          <cell r="C2489"/>
          <cell r="D2489"/>
          <cell r="E2489"/>
          <cell r="F2489"/>
          <cell r="G2489"/>
          <cell r="H2489"/>
          <cell r="I2489"/>
          <cell r="J2489"/>
          <cell r="K2489"/>
          <cell r="L2489"/>
          <cell r="M2489"/>
          <cell r="N2489"/>
          <cell r="O2489"/>
          <cell r="P2489"/>
          <cell r="Q2489"/>
          <cell r="R2489"/>
          <cell r="S2489"/>
          <cell r="T2489"/>
          <cell r="U2489"/>
          <cell r="V2489"/>
          <cell r="W2489"/>
          <cell r="X2489"/>
          <cell r="Y2489"/>
        </row>
        <row r="2490">
          <cell r="B2490"/>
          <cell r="C2490"/>
          <cell r="D2490"/>
          <cell r="E2490"/>
          <cell r="F2490"/>
          <cell r="G2490"/>
          <cell r="H2490"/>
          <cell r="I2490"/>
          <cell r="J2490"/>
          <cell r="K2490"/>
          <cell r="L2490"/>
          <cell r="M2490"/>
          <cell r="N2490"/>
          <cell r="O2490"/>
          <cell r="P2490"/>
          <cell r="Q2490"/>
          <cell r="R2490"/>
          <cell r="S2490"/>
          <cell r="T2490"/>
          <cell r="U2490"/>
          <cell r="V2490"/>
          <cell r="W2490"/>
          <cell r="X2490"/>
          <cell r="Y2490"/>
        </row>
        <row r="2491">
          <cell r="B2491"/>
          <cell r="C2491"/>
          <cell r="D2491"/>
          <cell r="E2491"/>
          <cell r="F2491"/>
          <cell r="G2491"/>
          <cell r="H2491"/>
          <cell r="I2491"/>
          <cell r="J2491"/>
          <cell r="K2491"/>
          <cell r="L2491"/>
          <cell r="M2491"/>
          <cell r="N2491"/>
          <cell r="O2491"/>
          <cell r="P2491"/>
          <cell r="Q2491"/>
          <cell r="R2491"/>
          <cell r="S2491"/>
          <cell r="T2491"/>
          <cell r="U2491"/>
          <cell r="V2491"/>
          <cell r="W2491"/>
          <cell r="X2491"/>
          <cell r="Y2491"/>
        </row>
        <row r="2492">
          <cell r="B2492"/>
          <cell r="C2492"/>
          <cell r="D2492"/>
          <cell r="E2492"/>
          <cell r="F2492"/>
          <cell r="G2492"/>
          <cell r="H2492"/>
          <cell r="I2492"/>
          <cell r="J2492"/>
          <cell r="K2492"/>
          <cell r="L2492"/>
          <cell r="M2492"/>
          <cell r="N2492"/>
          <cell r="O2492"/>
          <cell r="P2492"/>
          <cell r="Q2492"/>
          <cell r="R2492"/>
          <cell r="S2492"/>
          <cell r="T2492"/>
          <cell r="U2492"/>
          <cell r="V2492"/>
          <cell r="W2492"/>
          <cell r="X2492"/>
          <cell r="Y2492"/>
        </row>
        <row r="2493">
          <cell r="B2493"/>
          <cell r="C2493"/>
          <cell r="D2493"/>
          <cell r="E2493"/>
          <cell r="F2493"/>
          <cell r="G2493"/>
          <cell r="H2493"/>
          <cell r="I2493"/>
          <cell r="J2493"/>
          <cell r="K2493"/>
          <cell r="L2493"/>
          <cell r="M2493"/>
          <cell r="N2493"/>
          <cell r="O2493"/>
          <cell r="P2493"/>
          <cell r="Q2493"/>
          <cell r="R2493"/>
          <cell r="S2493"/>
          <cell r="T2493"/>
          <cell r="U2493"/>
          <cell r="V2493"/>
          <cell r="W2493"/>
          <cell r="X2493"/>
          <cell r="Y2493"/>
        </row>
        <row r="2494">
          <cell r="B2494"/>
          <cell r="C2494"/>
          <cell r="D2494"/>
          <cell r="E2494"/>
          <cell r="F2494"/>
          <cell r="G2494"/>
          <cell r="H2494"/>
          <cell r="I2494"/>
          <cell r="J2494"/>
          <cell r="K2494"/>
          <cell r="L2494"/>
          <cell r="M2494"/>
          <cell r="N2494"/>
          <cell r="O2494"/>
          <cell r="P2494"/>
          <cell r="Q2494"/>
          <cell r="R2494"/>
          <cell r="S2494"/>
          <cell r="T2494"/>
          <cell r="U2494"/>
          <cell r="V2494"/>
          <cell r="W2494"/>
          <cell r="X2494"/>
          <cell r="Y2494"/>
        </row>
        <row r="2495">
          <cell r="B2495"/>
          <cell r="C2495"/>
          <cell r="D2495"/>
          <cell r="E2495"/>
          <cell r="F2495"/>
          <cell r="G2495"/>
          <cell r="H2495"/>
          <cell r="I2495"/>
          <cell r="J2495"/>
          <cell r="K2495"/>
          <cell r="L2495"/>
          <cell r="M2495"/>
          <cell r="N2495"/>
          <cell r="O2495"/>
          <cell r="P2495"/>
          <cell r="Q2495"/>
          <cell r="R2495"/>
          <cell r="S2495"/>
          <cell r="T2495"/>
          <cell r="U2495"/>
          <cell r="V2495"/>
          <cell r="W2495"/>
          <cell r="X2495"/>
          <cell r="Y2495"/>
        </row>
        <row r="2496">
          <cell r="B2496"/>
          <cell r="C2496"/>
          <cell r="D2496"/>
          <cell r="E2496"/>
          <cell r="F2496"/>
          <cell r="G2496"/>
          <cell r="H2496"/>
          <cell r="I2496"/>
          <cell r="J2496"/>
          <cell r="K2496"/>
          <cell r="L2496"/>
          <cell r="M2496"/>
          <cell r="N2496"/>
          <cell r="O2496"/>
          <cell r="P2496"/>
          <cell r="Q2496"/>
          <cell r="R2496"/>
          <cell r="S2496"/>
          <cell r="T2496"/>
          <cell r="U2496"/>
          <cell r="V2496"/>
          <cell r="W2496"/>
          <cell r="X2496"/>
          <cell r="Y2496"/>
        </row>
        <row r="2497">
          <cell r="B2497"/>
          <cell r="C2497"/>
          <cell r="D2497"/>
          <cell r="E2497"/>
          <cell r="F2497"/>
          <cell r="G2497"/>
          <cell r="H2497"/>
          <cell r="I2497"/>
          <cell r="J2497"/>
          <cell r="K2497"/>
          <cell r="L2497"/>
          <cell r="M2497"/>
          <cell r="N2497"/>
          <cell r="O2497"/>
          <cell r="P2497"/>
          <cell r="Q2497"/>
          <cell r="R2497"/>
          <cell r="S2497"/>
          <cell r="T2497"/>
          <cell r="U2497"/>
          <cell r="V2497"/>
          <cell r="W2497"/>
          <cell r="X2497"/>
          <cell r="Y2497"/>
        </row>
        <row r="2498">
          <cell r="B2498"/>
          <cell r="C2498"/>
          <cell r="D2498"/>
          <cell r="E2498"/>
          <cell r="F2498"/>
          <cell r="G2498"/>
          <cell r="H2498"/>
          <cell r="I2498"/>
          <cell r="J2498"/>
          <cell r="K2498"/>
          <cell r="L2498"/>
          <cell r="M2498"/>
          <cell r="N2498"/>
          <cell r="O2498"/>
          <cell r="P2498"/>
          <cell r="Q2498"/>
          <cell r="R2498"/>
          <cell r="S2498"/>
          <cell r="T2498"/>
          <cell r="U2498"/>
          <cell r="V2498"/>
          <cell r="W2498"/>
          <cell r="X2498"/>
          <cell r="Y2498"/>
        </row>
        <row r="2499">
          <cell r="B2499"/>
          <cell r="C2499"/>
          <cell r="D2499"/>
          <cell r="E2499"/>
          <cell r="F2499"/>
          <cell r="G2499"/>
          <cell r="H2499"/>
          <cell r="I2499"/>
          <cell r="J2499"/>
          <cell r="K2499"/>
          <cell r="L2499"/>
          <cell r="M2499"/>
          <cell r="N2499"/>
          <cell r="O2499"/>
          <cell r="P2499"/>
          <cell r="Q2499"/>
          <cell r="R2499"/>
          <cell r="S2499"/>
          <cell r="T2499"/>
          <cell r="U2499"/>
          <cell r="V2499"/>
          <cell r="W2499"/>
          <cell r="X2499"/>
          <cell r="Y2499"/>
        </row>
        <row r="2500">
          <cell r="B2500"/>
          <cell r="C2500"/>
          <cell r="D2500"/>
          <cell r="E2500"/>
          <cell r="F2500"/>
          <cell r="G2500"/>
          <cell r="H2500"/>
          <cell r="I2500"/>
          <cell r="J2500"/>
          <cell r="K2500"/>
          <cell r="L2500"/>
          <cell r="M2500"/>
          <cell r="N2500"/>
          <cell r="O2500"/>
          <cell r="P2500"/>
          <cell r="Q2500"/>
          <cell r="R2500"/>
          <cell r="S2500"/>
          <cell r="T2500"/>
          <cell r="U2500"/>
          <cell r="V2500"/>
          <cell r="W2500"/>
          <cell r="X2500"/>
          <cell r="Y2500"/>
        </row>
        <row r="2501">
          <cell r="B2501"/>
          <cell r="C2501"/>
          <cell r="D2501"/>
          <cell r="E2501"/>
          <cell r="F2501"/>
          <cell r="G2501"/>
          <cell r="H2501"/>
          <cell r="I2501"/>
          <cell r="J2501"/>
          <cell r="K2501"/>
          <cell r="L2501"/>
          <cell r="M2501"/>
          <cell r="N2501"/>
          <cell r="O2501"/>
          <cell r="P2501"/>
          <cell r="Q2501"/>
          <cell r="R2501"/>
          <cell r="S2501"/>
          <cell r="T2501"/>
          <cell r="U2501"/>
          <cell r="V2501"/>
          <cell r="W2501"/>
          <cell r="X2501"/>
          <cell r="Y2501"/>
        </row>
        <row r="2502">
          <cell r="B2502"/>
          <cell r="C2502"/>
          <cell r="D2502"/>
          <cell r="E2502"/>
          <cell r="F2502"/>
          <cell r="G2502"/>
          <cell r="H2502"/>
          <cell r="I2502"/>
          <cell r="J2502"/>
          <cell r="K2502"/>
          <cell r="L2502"/>
          <cell r="M2502"/>
          <cell r="N2502"/>
          <cell r="O2502"/>
          <cell r="P2502"/>
          <cell r="Q2502"/>
          <cell r="R2502"/>
          <cell r="S2502"/>
          <cell r="T2502"/>
          <cell r="U2502"/>
          <cell r="V2502"/>
          <cell r="W2502"/>
          <cell r="X2502"/>
          <cell r="Y2502"/>
        </row>
        <row r="2503">
          <cell r="B2503"/>
          <cell r="C2503"/>
          <cell r="D2503"/>
          <cell r="E2503"/>
          <cell r="F2503"/>
          <cell r="G2503"/>
          <cell r="H2503"/>
          <cell r="I2503"/>
          <cell r="J2503"/>
          <cell r="K2503"/>
          <cell r="L2503"/>
          <cell r="M2503"/>
          <cell r="N2503"/>
          <cell r="O2503"/>
          <cell r="P2503"/>
          <cell r="Q2503"/>
          <cell r="R2503"/>
          <cell r="S2503"/>
          <cell r="T2503"/>
          <cell r="U2503"/>
          <cell r="V2503"/>
          <cell r="W2503"/>
          <cell r="X2503"/>
          <cell r="Y2503"/>
        </row>
        <row r="2504">
          <cell r="B2504"/>
          <cell r="C2504"/>
          <cell r="D2504"/>
          <cell r="E2504"/>
          <cell r="F2504"/>
          <cell r="G2504"/>
          <cell r="H2504"/>
          <cell r="I2504"/>
          <cell r="J2504"/>
          <cell r="K2504"/>
          <cell r="L2504"/>
          <cell r="M2504"/>
          <cell r="N2504"/>
          <cell r="O2504"/>
          <cell r="P2504"/>
          <cell r="Q2504"/>
          <cell r="R2504"/>
          <cell r="S2504"/>
          <cell r="T2504"/>
          <cell r="U2504"/>
          <cell r="V2504"/>
          <cell r="W2504"/>
          <cell r="X2504"/>
          <cell r="Y2504"/>
        </row>
        <row r="2505">
          <cell r="B2505"/>
          <cell r="C2505"/>
          <cell r="D2505"/>
          <cell r="E2505"/>
          <cell r="F2505"/>
          <cell r="G2505"/>
          <cell r="H2505"/>
          <cell r="I2505"/>
          <cell r="J2505"/>
          <cell r="K2505"/>
          <cell r="L2505"/>
          <cell r="M2505"/>
          <cell r="N2505"/>
          <cell r="O2505"/>
          <cell r="P2505"/>
          <cell r="Q2505"/>
          <cell r="R2505"/>
          <cell r="S2505"/>
          <cell r="T2505"/>
          <cell r="U2505"/>
          <cell r="V2505"/>
          <cell r="W2505"/>
          <cell r="X2505"/>
          <cell r="Y2505"/>
        </row>
        <row r="2506">
          <cell r="B2506"/>
          <cell r="C2506"/>
          <cell r="D2506"/>
          <cell r="E2506"/>
          <cell r="F2506"/>
          <cell r="G2506"/>
          <cell r="H2506"/>
          <cell r="I2506"/>
          <cell r="J2506"/>
          <cell r="K2506"/>
          <cell r="L2506"/>
          <cell r="M2506"/>
          <cell r="N2506"/>
          <cell r="O2506"/>
          <cell r="P2506"/>
          <cell r="Q2506"/>
          <cell r="R2506"/>
          <cell r="S2506"/>
          <cell r="T2506"/>
          <cell r="U2506"/>
          <cell r="V2506"/>
          <cell r="W2506"/>
          <cell r="X2506"/>
          <cell r="Y2506"/>
        </row>
        <row r="2507">
          <cell r="B2507"/>
          <cell r="C2507"/>
          <cell r="D2507"/>
          <cell r="E2507"/>
          <cell r="F2507"/>
          <cell r="G2507"/>
          <cell r="H2507"/>
          <cell r="I2507"/>
          <cell r="J2507"/>
          <cell r="K2507"/>
          <cell r="L2507"/>
          <cell r="M2507"/>
          <cell r="N2507"/>
          <cell r="O2507"/>
          <cell r="P2507"/>
          <cell r="Q2507"/>
          <cell r="R2507"/>
          <cell r="S2507"/>
          <cell r="T2507"/>
          <cell r="U2507"/>
          <cell r="V2507"/>
          <cell r="W2507"/>
          <cell r="X2507"/>
          <cell r="Y2507"/>
        </row>
        <row r="2508">
          <cell r="B2508"/>
          <cell r="C2508"/>
          <cell r="D2508"/>
          <cell r="E2508"/>
          <cell r="F2508"/>
          <cell r="G2508"/>
          <cell r="H2508"/>
          <cell r="I2508"/>
          <cell r="J2508"/>
          <cell r="K2508"/>
          <cell r="L2508"/>
          <cell r="M2508"/>
          <cell r="N2508"/>
          <cell r="O2508"/>
          <cell r="P2508"/>
          <cell r="Q2508"/>
          <cell r="R2508"/>
          <cell r="S2508"/>
          <cell r="T2508"/>
          <cell r="U2508"/>
          <cell r="V2508"/>
          <cell r="W2508"/>
          <cell r="X2508"/>
          <cell r="Y2508"/>
        </row>
        <row r="2509">
          <cell r="B2509"/>
          <cell r="C2509"/>
          <cell r="D2509"/>
          <cell r="E2509"/>
          <cell r="F2509"/>
          <cell r="G2509"/>
          <cell r="H2509"/>
          <cell r="I2509"/>
          <cell r="J2509"/>
          <cell r="K2509"/>
          <cell r="L2509"/>
          <cell r="M2509"/>
          <cell r="N2509"/>
          <cell r="O2509"/>
          <cell r="P2509"/>
          <cell r="Q2509"/>
          <cell r="R2509"/>
          <cell r="S2509"/>
          <cell r="T2509"/>
          <cell r="U2509"/>
          <cell r="V2509"/>
          <cell r="W2509"/>
          <cell r="X2509"/>
          <cell r="Y2509"/>
        </row>
        <row r="2510">
          <cell r="B2510"/>
          <cell r="C2510"/>
          <cell r="D2510"/>
          <cell r="E2510"/>
          <cell r="F2510"/>
          <cell r="G2510"/>
          <cell r="H2510"/>
          <cell r="I2510"/>
          <cell r="J2510"/>
          <cell r="K2510"/>
          <cell r="L2510"/>
          <cell r="M2510"/>
          <cell r="N2510"/>
          <cell r="O2510"/>
          <cell r="P2510"/>
          <cell r="Q2510"/>
          <cell r="R2510"/>
          <cell r="S2510"/>
          <cell r="T2510"/>
          <cell r="U2510"/>
          <cell r="V2510"/>
          <cell r="W2510"/>
          <cell r="X2510"/>
          <cell r="Y2510"/>
        </row>
        <row r="2511">
          <cell r="B2511"/>
          <cell r="C2511"/>
          <cell r="D2511"/>
          <cell r="E2511"/>
          <cell r="F2511"/>
          <cell r="G2511"/>
          <cell r="H2511"/>
          <cell r="I2511"/>
          <cell r="J2511"/>
          <cell r="K2511"/>
          <cell r="L2511"/>
          <cell r="M2511"/>
          <cell r="N2511"/>
          <cell r="O2511"/>
          <cell r="P2511"/>
          <cell r="Q2511"/>
          <cell r="R2511"/>
          <cell r="S2511"/>
          <cell r="T2511"/>
          <cell r="U2511"/>
          <cell r="V2511"/>
          <cell r="W2511"/>
          <cell r="X2511"/>
          <cell r="Y2511"/>
        </row>
        <row r="2512">
          <cell r="B2512"/>
          <cell r="C2512"/>
          <cell r="D2512"/>
          <cell r="E2512"/>
          <cell r="F2512"/>
          <cell r="G2512"/>
          <cell r="H2512"/>
          <cell r="I2512"/>
          <cell r="J2512"/>
          <cell r="K2512"/>
          <cell r="L2512"/>
          <cell r="M2512"/>
          <cell r="N2512"/>
          <cell r="O2512"/>
          <cell r="P2512"/>
          <cell r="Q2512"/>
          <cell r="R2512"/>
          <cell r="S2512"/>
          <cell r="T2512"/>
          <cell r="U2512"/>
          <cell r="V2512"/>
          <cell r="W2512"/>
          <cell r="X2512"/>
          <cell r="Y2512"/>
        </row>
        <row r="2513">
          <cell r="B2513"/>
          <cell r="C2513"/>
          <cell r="D2513"/>
          <cell r="E2513"/>
          <cell r="F2513"/>
          <cell r="G2513"/>
          <cell r="H2513"/>
          <cell r="I2513"/>
          <cell r="J2513"/>
          <cell r="K2513"/>
          <cell r="L2513"/>
          <cell r="M2513"/>
          <cell r="N2513"/>
          <cell r="O2513"/>
          <cell r="P2513"/>
          <cell r="Q2513"/>
          <cell r="R2513"/>
          <cell r="S2513"/>
          <cell r="T2513"/>
          <cell r="U2513"/>
          <cell r="V2513"/>
          <cell r="W2513"/>
          <cell r="X2513"/>
          <cell r="Y2513"/>
        </row>
        <row r="2514">
          <cell r="B2514"/>
          <cell r="C2514"/>
          <cell r="D2514"/>
          <cell r="E2514"/>
          <cell r="F2514"/>
          <cell r="G2514"/>
          <cell r="H2514"/>
          <cell r="I2514"/>
          <cell r="J2514"/>
          <cell r="K2514"/>
          <cell r="L2514"/>
          <cell r="M2514"/>
          <cell r="N2514"/>
          <cell r="O2514"/>
          <cell r="P2514"/>
          <cell r="Q2514"/>
          <cell r="R2514"/>
          <cell r="S2514"/>
          <cell r="T2514"/>
          <cell r="U2514"/>
          <cell r="V2514"/>
          <cell r="W2514"/>
          <cell r="X2514"/>
          <cell r="Y2514"/>
        </row>
        <row r="2515">
          <cell r="B2515"/>
          <cell r="C2515"/>
          <cell r="D2515"/>
          <cell r="E2515"/>
          <cell r="F2515"/>
          <cell r="G2515"/>
          <cell r="H2515"/>
          <cell r="I2515"/>
          <cell r="J2515"/>
          <cell r="K2515"/>
          <cell r="L2515"/>
          <cell r="M2515"/>
          <cell r="N2515"/>
          <cell r="O2515"/>
          <cell r="P2515"/>
          <cell r="Q2515"/>
          <cell r="R2515"/>
          <cell r="S2515"/>
          <cell r="T2515"/>
          <cell r="U2515"/>
          <cell r="V2515"/>
          <cell r="W2515"/>
          <cell r="X2515"/>
          <cell r="Y2515"/>
        </row>
        <row r="2516">
          <cell r="B2516"/>
          <cell r="C2516"/>
          <cell r="D2516"/>
          <cell r="E2516"/>
          <cell r="F2516"/>
          <cell r="G2516"/>
          <cell r="H2516"/>
          <cell r="I2516"/>
          <cell r="J2516"/>
          <cell r="K2516"/>
          <cell r="L2516"/>
          <cell r="M2516"/>
          <cell r="N2516"/>
          <cell r="O2516"/>
          <cell r="P2516"/>
          <cell r="Q2516"/>
          <cell r="R2516"/>
          <cell r="S2516"/>
          <cell r="T2516"/>
          <cell r="U2516"/>
          <cell r="V2516"/>
          <cell r="W2516"/>
          <cell r="X2516"/>
          <cell r="Y2516"/>
        </row>
        <row r="2517">
          <cell r="B2517"/>
          <cell r="C2517"/>
          <cell r="D2517"/>
          <cell r="E2517"/>
          <cell r="F2517"/>
          <cell r="G2517"/>
          <cell r="H2517"/>
          <cell r="I2517"/>
          <cell r="J2517"/>
          <cell r="K2517"/>
          <cell r="L2517"/>
          <cell r="M2517"/>
          <cell r="N2517"/>
          <cell r="O2517"/>
          <cell r="P2517"/>
          <cell r="Q2517"/>
          <cell r="R2517"/>
          <cell r="S2517"/>
          <cell r="T2517"/>
          <cell r="U2517"/>
          <cell r="V2517"/>
          <cell r="W2517"/>
          <cell r="X2517"/>
          <cell r="Y2517"/>
        </row>
        <row r="2518">
          <cell r="B2518"/>
          <cell r="C2518"/>
          <cell r="D2518"/>
          <cell r="E2518"/>
          <cell r="F2518"/>
          <cell r="G2518"/>
          <cell r="H2518"/>
          <cell r="I2518"/>
          <cell r="J2518"/>
          <cell r="K2518"/>
          <cell r="L2518"/>
          <cell r="M2518"/>
          <cell r="N2518"/>
          <cell r="O2518"/>
          <cell r="P2518"/>
          <cell r="Q2518"/>
          <cell r="R2518"/>
          <cell r="S2518"/>
          <cell r="T2518"/>
          <cell r="U2518"/>
          <cell r="V2518"/>
          <cell r="W2518"/>
          <cell r="X2518"/>
          <cell r="Y2518"/>
        </row>
        <row r="2519">
          <cell r="B2519"/>
          <cell r="C2519"/>
          <cell r="D2519"/>
          <cell r="E2519"/>
          <cell r="F2519"/>
          <cell r="G2519"/>
          <cell r="H2519"/>
          <cell r="I2519"/>
          <cell r="J2519"/>
          <cell r="K2519"/>
          <cell r="L2519"/>
          <cell r="M2519"/>
          <cell r="N2519"/>
          <cell r="O2519"/>
          <cell r="P2519"/>
          <cell r="Q2519"/>
          <cell r="R2519"/>
          <cell r="S2519"/>
          <cell r="T2519"/>
          <cell r="U2519"/>
          <cell r="V2519"/>
          <cell r="W2519"/>
          <cell r="X2519"/>
          <cell r="Y2519"/>
        </row>
        <row r="2520">
          <cell r="B2520"/>
          <cell r="C2520"/>
          <cell r="D2520"/>
          <cell r="E2520"/>
          <cell r="F2520"/>
          <cell r="G2520"/>
          <cell r="H2520"/>
          <cell r="I2520"/>
          <cell r="J2520"/>
          <cell r="K2520"/>
          <cell r="L2520"/>
          <cell r="M2520"/>
          <cell r="N2520"/>
          <cell r="O2520"/>
          <cell r="P2520"/>
          <cell r="Q2520"/>
          <cell r="R2520"/>
          <cell r="S2520"/>
          <cell r="T2520"/>
          <cell r="U2520"/>
          <cell r="V2520"/>
          <cell r="W2520"/>
          <cell r="X2520"/>
          <cell r="Y2520"/>
        </row>
        <row r="2521">
          <cell r="B2521"/>
          <cell r="C2521"/>
          <cell r="D2521"/>
          <cell r="E2521"/>
          <cell r="F2521"/>
          <cell r="G2521"/>
          <cell r="H2521"/>
          <cell r="I2521"/>
          <cell r="J2521"/>
          <cell r="K2521"/>
          <cell r="L2521"/>
          <cell r="M2521"/>
          <cell r="N2521"/>
          <cell r="O2521"/>
          <cell r="P2521"/>
          <cell r="Q2521"/>
          <cell r="R2521"/>
          <cell r="S2521"/>
          <cell r="T2521"/>
          <cell r="U2521"/>
          <cell r="V2521"/>
          <cell r="W2521"/>
          <cell r="X2521"/>
          <cell r="Y2521"/>
        </row>
        <row r="2522">
          <cell r="B2522"/>
          <cell r="C2522"/>
          <cell r="D2522"/>
          <cell r="E2522"/>
          <cell r="F2522"/>
          <cell r="G2522"/>
          <cell r="H2522"/>
          <cell r="I2522"/>
          <cell r="J2522"/>
          <cell r="K2522"/>
          <cell r="L2522"/>
          <cell r="M2522"/>
          <cell r="N2522"/>
          <cell r="O2522"/>
          <cell r="P2522"/>
          <cell r="Q2522"/>
          <cell r="R2522"/>
          <cell r="S2522"/>
          <cell r="T2522"/>
          <cell r="U2522"/>
          <cell r="V2522"/>
          <cell r="W2522"/>
          <cell r="X2522"/>
          <cell r="Y2522"/>
        </row>
        <row r="2523">
          <cell r="B2523"/>
          <cell r="C2523"/>
          <cell r="D2523"/>
          <cell r="E2523"/>
          <cell r="F2523"/>
          <cell r="G2523"/>
          <cell r="H2523"/>
          <cell r="I2523"/>
          <cell r="J2523"/>
          <cell r="K2523"/>
          <cell r="L2523"/>
          <cell r="M2523"/>
          <cell r="N2523"/>
          <cell r="O2523"/>
          <cell r="P2523"/>
          <cell r="Q2523"/>
          <cell r="R2523"/>
          <cell r="S2523"/>
          <cell r="T2523"/>
          <cell r="U2523"/>
          <cell r="V2523"/>
          <cell r="W2523"/>
          <cell r="X2523"/>
          <cell r="Y2523"/>
        </row>
        <row r="2524">
          <cell r="B2524"/>
          <cell r="C2524"/>
          <cell r="D2524"/>
          <cell r="E2524"/>
          <cell r="F2524"/>
          <cell r="G2524"/>
          <cell r="H2524"/>
          <cell r="I2524"/>
          <cell r="J2524"/>
          <cell r="K2524"/>
          <cell r="L2524"/>
          <cell r="M2524"/>
          <cell r="N2524"/>
          <cell r="O2524"/>
          <cell r="P2524"/>
          <cell r="Q2524"/>
          <cell r="R2524"/>
          <cell r="S2524"/>
          <cell r="T2524"/>
          <cell r="U2524"/>
          <cell r="V2524"/>
          <cell r="W2524"/>
          <cell r="X2524"/>
          <cell r="Y2524"/>
        </row>
        <row r="2525">
          <cell r="B2525"/>
          <cell r="C2525"/>
          <cell r="D2525"/>
          <cell r="E2525"/>
          <cell r="F2525"/>
          <cell r="G2525"/>
          <cell r="H2525"/>
          <cell r="I2525"/>
          <cell r="J2525"/>
          <cell r="K2525"/>
          <cell r="L2525"/>
          <cell r="M2525"/>
          <cell r="N2525"/>
          <cell r="O2525"/>
          <cell r="P2525"/>
          <cell r="Q2525"/>
          <cell r="R2525"/>
          <cell r="S2525"/>
          <cell r="T2525"/>
          <cell r="U2525"/>
          <cell r="V2525"/>
          <cell r="W2525"/>
          <cell r="X2525"/>
          <cell r="Y2525"/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Irma Diaz" id="{547A92BE-2B05-4247-AF25-82F5BF9A1FE6}" userId="Irma Diaz" providerId="None"/>
  <person displayName="Irma Diaz" id="{EF315435-76EB-41CC-BBFC-01AE454DA3D9}" userId="S::Irma.Diaz@globeunion.com::c9139c73-8df5-487c-abb3-1aa807fe0361" providerId="AD"/>
</personList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3-02-28T22:29:12.19" personId="{EF315435-76EB-41CC-BBFC-01AE454DA3D9}" id="{401C6CA5-27DC-4FFE-9672-C63F56E1F973}">
    <text>Linked to Analysis file (always current)</text>
  </threadedComment>
  <threadedComment ref="E1" dT="2023-02-16T22:57:39.89" personId="{EF315435-76EB-41CC-BBFC-01AE454DA3D9}" id="{D41AD327-DB56-4FB2-99CB-07B6AC951A44}">
    <text>Linked to Analysis file (always current)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1" dT="2023-02-28T22:29:12.19" personId="{EF315435-76EB-41CC-BBFC-01AE454DA3D9}" id="{C94642F9-9CC1-4591-BA79-7DBD290D8D5C}">
    <text>Linked to Analysis file (always current)</text>
  </threadedComment>
  <threadedComment ref="E1" dT="2023-02-16T22:57:39.89" personId="{EF315435-76EB-41CC-BBFC-01AE454DA3D9}" id="{D9B82E1A-B64C-45C8-A7BF-7B79F2580F13}">
    <text>Linked to Analysis file (always current)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1" dT="2023-02-28T22:29:12.19" personId="{EF315435-76EB-41CC-BBFC-01AE454DA3D9}" id="{BE341AB4-BDBB-4C51-B290-BC21EA9F5771}">
    <text>Linked to Analysis file (always current)</text>
  </threadedComment>
  <threadedComment ref="E1" dT="2023-02-16T22:57:39.89" personId="{EF315435-76EB-41CC-BBFC-01AE454DA3D9}" id="{F7CD2E2A-4CE9-4F2C-B455-0084BC1FB7F0}">
    <text>Linked to Analysis file (always current)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D2" dT="2023-02-28T22:29:12.19" personId="{EF315435-76EB-41CC-BBFC-01AE454DA3D9}" id="{4A0B0EB3-D7FD-4B19-A8DE-EB7FB658CE5A}">
    <text>Linked to Analysis file (always current)</text>
  </threadedComment>
  <threadedComment ref="E2" dT="2023-02-16T22:57:39.89" personId="{EF315435-76EB-41CC-BBFC-01AE454DA3D9}" id="{EE8542A7-8FAA-4E27-AC63-8D0DB88F8998}">
    <text>Linked to Analysis file (always current)</text>
  </threadedComment>
  <threadedComment ref="P2" dT="2023-02-16T22:00:38.87" personId="{EF315435-76EB-41CC-BBFC-01AE454DA3D9}" id="{8E7344E0-76A5-42EF-ABD1-A39D234293AE}">
    <text xml:space="preserve">John do we need? - Might not be necessary - mostly part of the sprayhead which we have a branded number for replacement purposes. </text>
  </threadedComment>
  <threadedComment ref="D10" dT="2023-02-28T22:29:12.19" personId="{EF315435-76EB-41CC-BBFC-01AE454DA3D9}" id="{683D8E9D-CCCA-43C4-9778-CEF4FB12A6FE}">
    <text>Linked to Analysis file (always current)</text>
  </threadedComment>
  <threadedComment ref="E10" dT="2023-02-16T22:57:39.89" personId="{EF315435-76EB-41CC-BBFC-01AE454DA3D9}" id="{9771BEB5-05B4-449F-82AA-B1130C4E4386}">
    <text>Linked to Analysis file (always current)</text>
  </threadedComment>
  <threadedComment ref="R10" dT="2024-04-30T21:59:31.65" personId="{547A92BE-2B05-4247-AF25-82F5BF9A1FE6}" id="{D145BD00-4268-46E8-A585-0B85031540E2}">
    <text>Neoperl item # if available</text>
  </threadedComment>
  <threadedComment ref="Y20" dT="2024-04-30T14:36:09.32" personId="{547A92BE-2B05-4247-AF25-82F5BF9A1FE6}" id="{4320AE6F-A34E-422B-B406-63772363B843}">
    <text xml:space="preserve">Move column to align with Kitchen </text>
  </threadedComment>
  <threadedComment ref="D21" dT="2023-02-28T22:29:12.19" personId="{EF315435-76EB-41CC-BBFC-01AE454DA3D9}" id="{4D557F9B-7BBA-4141-9FC7-D17AA8FD5823}">
    <text>Linked to Analysis file (always current)</text>
  </threadedComment>
  <threadedComment ref="E21" dT="2023-02-16T22:57:39.89" personId="{EF315435-76EB-41CC-BBFC-01AE454DA3D9}" id="{32A8C25C-2792-4829-9C8C-F4D578509245}">
    <text>Linked to Analysis file (always current)</text>
  </threadedComment>
  <threadedComment ref="O21" dT="2024-04-30T21:59:04.89" personId="{547A92BE-2B05-4247-AF25-82F5BF9A1FE6}" id="{1B472305-CEDF-49BB-BF1B-EB119BCA58BC}">
    <text>Neoperl item # if available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://plm.globeunion.com/Windchill/app/" TargetMode="Externa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4.xml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D3B9D-1796-4BFD-A80E-47FBC3B3FA3B}">
  <sheetPr codeName="Sheet1"/>
  <dimension ref="A1:EF9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115" sqref="I115"/>
    </sheetView>
  </sheetViews>
  <sheetFormatPr defaultColWidth="7.90625" defaultRowHeight="13.8"/>
  <cols>
    <col min="1" max="1" width="11.36328125" style="12" bestFit="1" customWidth="1"/>
    <col min="2" max="2" width="12.90625" style="12" bestFit="1" customWidth="1"/>
    <col min="3" max="3" width="38.08984375" style="12" bestFit="1" customWidth="1"/>
    <col min="4" max="4" width="11.08984375" style="12" bestFit="1" customWidth="1"/>
    <col min="5" max="5" width="9.90625" style="12" bestFit="1" customWidth="1"/>
    <col min="6" max="6" width="12.90625" style="12" bestFit="1" customWidth="1"/>
    <col min="7" max="7" width="20" style="12" customWidth="1"/>
    <col min="8" max="8" width="12.90625" style="12" customWidth="1"/>
    <col min="9" max="9" width="21.08984375" style="12" customWidth="1"/>
    <col min="10" max="10" width="14.08984375" style="12" customWidth="1"/>
    <col min="11" max="11" width="18.54296875" style="12" customWidth="1"/>
    <col min="12" max="12" width="16" style="16" customWidth="1"/>
    <col min="13" max="13" width="20.08984375" style="12" customWidth="1"/>
    <col min="14" max="14" width="21.08984375" style="12" bestFit="1" customWidth="1"/>
    <col min="15" max="15" width="22.36328125" style="16" customWidth="1"/>
    <col min="16" max="16" width="17.90625" style="16" customWidth="1"/>
    <col min="17" max="17" width="22.08984375" style="12" customWidth="1"/>
    <col min="18" max="18" width="17.08984375" style="16" customWidth="1"/>
    <col min="19" max="19" width="20.90625" style="12" customWidth="1"/>
    <col min="20" max="20" width="17.08984375" style="16" customWidth="1"/>
    <col min="21" max="21" width="18" style="16" customWidth="1"/>
    <col min="22" max="22" width="15.90625" style="16" customWidth="1"/>
    <col min="23" max="24" width="17.90625" style="16" customWidth="1"/>
    <col min="25" max="25" width="22.90625" style="16" customWidth="1"/>
    <col min="26" max="27" width="15.90625" style="16" customWidth="1"/>
    <col min="28" max="16384" width="7.90625" style="12"/>
  </cols>
  <sheetData>
    <row r="1" spans="1:30" s="8" customFormat="1" ht="41.4">
      <c r="A1" s="1" t="s">
        <v>0</v>
      </c>
      <c r="B1" s="1" t="s">
        <v>1</v>
      </c>
      <c r="C1" s="2" t="s">
        <v>2</v>
      </c>
      <c r="D1" s="18" t="s">
        <v>3</v>
      </c>
      <c r="E1" s="18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22" t="s">
        <v>11</v>
      </c>
      <c r="M1" s="22" t="s">
        <v>12</v>
      </c>
      <c r="N1" s="22" t="s">
        <v>13</v>
      </c>
      <c r="O1" s="22" t="s">
        <v>2</v>
      </c>
      <c r="P1" s="22" t="s">
        <v>14</v>
      </c>
      <c r="Q1" s="22" t="s">
        <v>15</v>
      </c>
      <c r="R1" s="22" t="s">
        <v>16</v>
      </c>
      <c r="S1" s="22" t="s">
        <v>17</v>
      </c>
      <c r="T1" s="5" t="s">
        <v>18</v>
      </c>
      <c r="U1" s="5" t="s">
        <v>19</v>
      </c>
      <c r="V1" s="5" t="s">
        <v>20</v>
      </c>
      <c r="W1" s="5" t="s">
        <v>2</v>
      </c>
      <c r="X1" s="5" t="s">
        <v>21</v>
      </c>
      <c r="Y1" s="5" t="s">
        <v>22</v>
      </c>
      <c r="Z1" s="5" t="s">
        <v>16</v>
      </c>
      <c r="AA1" s="5" t="s">
        <v>17</v>
      </c>
    </row>
    <row r="2" spans="1:30" ht="41.85" customHeight="1">
      <c r="A2" s="97" t="s">
        <v>23</v>
      </c>
      <c r="B2" s="9" t="s">
        <v>24</v>
      </c>
      <c r="C2" s="10" t="s">
        <v>25</v>
      </c>
      <c r="D2" s="9" t="str">
        <f>IFERROR(IF(VLOOKUP(A2,[1]ITEMS!$B:$Y,24,0)="PLANDROP*","Yes","No"),"Yes")</f>
        <v>No</v>
      </c>
      <c r="E2" s="9" t="str">
        <f>IFERROR(VLOOKUP(A2,[1]ITEMS!$B:$F,5,0),"DISCONTD")</f>
        <v>Active</v>
      </c>
      <c r="F2" s="11" t="s">
        <v>26</v>
      </c>
      <c r="G2" s="11" t="s">
        <v>27</v>
      </c>
      <c r="H2" s="9" t="s">
        <v>28</v>
      </c>
      <c r="I2" s="11" t="s">
        <v>29</v>
      </c>
      <c r="J2" s="9" t="s">
        <v>30</v>
      </c>
      <c r="K2" s="9" t="s">
        <v>31</v>
      </c>
      <c r="L2" s="11" t="s">
        <v>32</v>
      </c>
      <c r="M2" s="11" t="s">
        <v>33</v>
      </c>
      <c r="N2" s="11" t="s">
        <v>34</v>
      </c>
      <c r="O2" s="11" t="s">
        <v>35</v>
      </c>
      <c r="P2" s="11" t="s">
        <v>36</v>
      </c>
      <c r="Q2" s="11" t="s">
        <v>37</v>
      </c>
      <c r="R2" s="11" t="s">
        <v>38</v>
      </c>
      <c r="S2" s="11" t="s">
        <v>39</v>
      </c>
      <c r="T2" s="11" t="s">
        <v>40</v>
      </c>
      <c r="U2" s="11" t="s">
        <v>41</v>
      </c>
      <c r="V2" s="11" t="s">
        <v>42</v>
      </c>
      <c r="W2" s="11" t="s">
        <v>43</v>
      </c>
      <c r="X2" s="11" t="s">
        <v>44</v>
      </c>
      <c r="Y2" s="11" t="s">
        <v>37</v>
      </c>
      <c r="Z2" s="11" t="s">
        <v>38</v>
      </c>
      <c r="AA2" s="11" t="s">
        <v>39</v>
      </c>
    </row>
    <row r="3" spans="1:30" ht="41.85" customHeight="1">
      <c r="A3" s="97" t="s">
        <v>45</v>
      </c>
      <c r="B3" s="9" t="s">
        <v>24</v>
      </c>
      <c r="C3" s="10" t="s">
        <v>46</v>
      </c>
      <c r="D3" s="9" t="str">
        <f>IFERROR(IF(VLOOKUP(A3,[1]ITEMS!$B:$Y,24,0)="PLANDROP*","Yes","No"),"Yes")</f>
        <v>No</v>
      </c>
      <c r="E3" s="9" t="str">
        <f>IFERROR(VLOOKUP(A3,[1]ITEMS!$B:$F,5,0),"DISCONTD")</f>
        <v>Active</v>
      </c>
      <c r="F3" s="11" t="s">
        <v>47</v>
      </c>
      <c r="G3" s="11" t="s">
        <v>48</v>
      </c>
      <c r="H3" s="9" t="s">
        <v>28</v>
      </c>
      <c r="I3" s="11" t="s">
        <v>49</v>
      </c>
      <c r="J3" s="9" t="s">
        <v>30</v>
      </c>
      <c r="K3" s="9" t="s">
        <v>31</v>
      </c>
      <c r="L3" s="11" t="s">
        <v>50</v>
      </c>
      <c r="M3" s="11" t="s">
        <v>51</v>
      </c>
      <c r="N3" s="11" t="s">
        <v>52</v>
      </c>
      <c r="O3" s="11" t="s">
        <v>53</v>
      </c>
      <c r="P3" s="11" t="s">
        <v>36</v>
      </c>
      <c r="Q3" s="11" t="s">
        <v>37</v>
      </c>
      <c r="R3" s="11" t="s">
        <v>54</v>
      </c>
      <c r="S3" s="11" t="s">
        <v>39</v>
      </c>
      <c r="T3" s="11" t="s">
        <v>55</v>
      </c>
      <c r="U3" s="11" t="s">
        <v>56</v>
      </c>
      <c r="V3" s="11" t="s">
        <v>42</v>
      </c>
      <c r="W3" s="11" t="s">
        <v>57</v>
      </c>
      <c r="X3" s="11" t="s">
        <v>44</v>
      </c>
      <c r="Y3" s="11" t="s">
        <v>37</v>
      </c>
      <c r="Z3" s="11" t="s">
        <v>58</v>
      </c>
      <c r="AA3" s="11" t="s">
        <v>39</v>
      </c>
    </row>
    <row r="4" spans="1:30" ht="41.85" customHeight="1">
      <c r="A4" s="97" t="s">
        <v>59</v>
      </c>
      <c r="B4" s="9" t="s">
        <v>24</v>
      </c>
      <c r="C4" s="10" t="s">
        <v>60</v>
      </c>
      <c r="D4" s="9" t="str">
        <f>IFERROR(IF(VLOOKUP(A4,[1]ITEMS!$B:$Y,24,0)="PLANDROP*","Yes","No"),"Yes")</f>
        <v>No</v>
      </c>
      <c r="E4" s="9" t="str">
        <f>IFERROR(VLOOKUP(A4,[1]ITEMS!$B:$F,5,0),"DISCONTD")</f>
        <v>Active</v>
      </c>
      <c r="F4" s="11" t="s">
        <v>61</v>
      </c>
      <c r="G4" s="11" t="s">
        <v>62</v>
      </c>
      <c r="H4" s="9" t="s">
        <v>28</v>
      </c>
      <c r="I4" s="11" t="s">
        <v>49</v>
      </c>
      <c r="J4" s="9" t="s">
        <v>30</v>
      </c>
      <c r="K4" s="9" t="s">
        <v>31</v>
      </c>
      <c r="L4" s="11" t="s">
        <v>63</v>
      </c>
      <c r="M4" s="11" t="s">
        <v>64</v>
      </c>
      <c r="N4" s="11" t="s">
        <v>65</v>
      </c>
      <c r="O4" s="11" t="s">
        <v>66</v>
      </c>
      <c r="P4" s="11" t="s">
        <v>36</v>
      </c>
      <c r="Q4" s="11" t="s">
        <v>37</v>
      </c>
      <c r="R4" s="11" t="s">
        <v>67</v>
      </c>
      <c r="S4" s="11" t="s">
        <v>39</v>
      </c>
      <c r="T4" s="11" t="s">
        <v>68</v>
      </c>
      <c r="U4" s="11" t="s">
        <v>69</v>
      </c>
      <c r="V4" s="11" t="s">
        <v>42</v>
      </c>
      <c r="W4" s="11" t="s">
        <v>70</v>
      </c>
      <c r="X4" s="11" t="s">
        <v>44</v>
      </c>
      <c r="Y4" s="11" t="s">
        <v>37</v>
      </c>
      <c r="Z4" s="11" t="s">
        <v>67</v>
      </c>
      <c r="AA4" s="11" t="s">
        <v>39</v>
      </c>
      <c r="AD4" s="13"/>
    </row>
    <row r="5" spans="1:30" ht="41.85" customHeight="1">
      <c r="A5" s="97" t="s">
        <v>71</v>
      </c>
      <c r="B5" s="9" t="s">
        <v>72</v>
      </c>
      <c r="C5" s="10" t="s">
        <v>73</v>
      </c>
      <c r="D5" s="9" t="str">
        <f>IFERROR(IF(VLOOKUP(A5,[1]ITEMS!$B:$Y,24,0)="PLANDROP*","Yes","No"),"Yes")</f>
        <v>No</v>
      </c>
      <c r="E5" s="9" t="str">
        <f>IFERROR(VLOOKUP(A5,[1]ITEMS!$B:$F,5,0),"DISCONTD")</f>
        <v>PLAN-OUT</v>
      </c>
      <c r="F5" s="11" t="s">
        <v>74</v>
      </c>
      <c r="G5" s="11" t="s">
        <v>75</v>
      </c>
      <c r="H5" s="9" t="s">
        <v>28</v>
      </c>
      <c r="I5" s="11" t="s">
        <v>49</v>
      </c>
      <c r="J5" s="9" t="s">
        <v>76</v>
      </c>
      <c r="K5" s="9" t="s">
        <v>31</v>
      </c>
      <c r="L5" s="11" t="s">
        <v>77</v>
      </c>
      <c r="M5" s="11" t="s">
        <v>78</v>
      </c>
      <c r="N5" s="11" t="s">
        <v>79</v>
      </c>
      <c r="O5" s="11" t="s">
        <v>80</v>
      </c>
      <c r="P5" s="11" t="s">
        <v>36</v>
      </c>
      <c r="Q5" s="11" t="s">
        <v>37</v>
      </c>
      <c r="R5" s="11" t="s">
        <v>38</v>
      </c>
      <c r="S5" s="11" t="s">
        <v>39</v>
      </c>
      <c r="T5" s="11" t="s">
        <v>81</v>
      </c>
      <c r="U5" s="11" t="s">
        <v>82</v>
      </c>
      <c r="V5" s="11" t="s">
        <v>42</v>
      </c>
      <c r="W5" s="11" t="s">
        <v>83</v>
      </c>
      <c r="X5" s="11" t="s">
        <v>44</v>
      </c>
      <c r="Y5" s="11" t="s">
        <v>37</v>
      </c>
      <c r="Z5" s="11" t="s">
        <v>38</v>
      </c>
      <c r="AA5" s="11" t="s">
        <v>39</v>
      </c>
    </row>
    <row r="6" spans="1:30" ht="41.85" customHeight="1">
      <c r="A6" s="97" t="s">
        <v>84</v>
      </c>
      <c r="B6" s="9" t="s">
        <v>72</v>
      </c>
      <c r="C6" s="10" t="s">
        <v>85</v>
      </c>
      <c r="D6" s="9" t="str">
        <f>IFERROR(IF(VLOOKUP(A6,[1]ITEMS!$B:$Y,24,0)="PLANDROP*","Yes","No"),"Yes")</f>
        <v>Yes</v>
      </c>
      <c r="E6" s="9" t="str">
        <f>IFERROR(VLOOKUP(A6,[1]ITEMS!$B:$F,5,0),"DISCONTD")</f>
        <v>DISCONTD</v>
      </c>
      <c r="F6" s="11" t="s">
        <v>86</v>
      </c>
      <c r="G6" s="11" t="s">
        <v>87</v>
      </c>
      <c r="H6" s="9" t="s">
        <v>28</v>
      </c>
      <c r="I6" s="11" t="s">
        <v>49</v>
      </c>
      <c r="J6" s="9" t="s">
        <v>76</v>
      </c>
      <c r="K6" s="9" t="s">
        <v>31</v>
      </c>
      <c r="L6" s="11" t="s">
        <v>88</v>
      </c>
      <c r="M6" s="11" t="s">
        <v>89</v>
      </c>
      <c r="N6" s="11" t="s">
        <v>90</v>
      </c>
      <c r="O6" s="11" t="s">
        <v>91</v>
      </c>
      <c r="P6" s="11" t="s">
        <v>36</v>
      </c>
      <c r="Q6" s="11" t="s">
        <v>37</v>
      </c>
      <c r="R6" s="11" t="s">
        <v>67</v>
      </c>
      <c r="S6" s="11" t="s">
        <v>39</v>
      </c>
      <c r="T6" s="11" t="s">
        <v>92</v>
      </c>
      <c r="U6" s="11" t="s">
        <v>93</v>
      </c>
      <c r="V6" s="11" t="s">
        <v>42</v>
      </c>
      <c r="W6" s="11" t="s">
        <v>94</v>
      </c>
      <c r="X6" s="11" t="s">
        <v>44</v>
      </c>
      <c r="Y6" s="11" t="s">
        <v>37</v>
      </c>
      <c r="Z6" s="11" t="s">
        <v>67</v>
      </c>
      <c r="AA6" s="11" t="s">
        <v>39</v>
      </c>
    </row>
    <row r="7" spans="1:30" ht="41.85" customHeight="1">
      <c r="A7" s="97" t="s">
        <v>95</v>
      </c>
      <c r="B7" s="9" t="s">
        <v>72</v>
      </c>
      <c r="C7" s="10" t="s">
        <v>96</v>
      </c>
      <c r="D7" s="9" t="str">
        <f>IFERROR(IF(VLOOKUP(A7,[1]ITEMS!$B:$Y,24,0)="PLANDROP*","Yes","No"),"Yes")</f>
        <v>No</v>
      </c>
      <c r="E7" s="9" t="str">
        <f>IFERROR(VLOOKUP(A7,[1]ITEMS!$B:$F,5,0),"DISCONTD")</f>
        <v>PLAN-OUT</v>
      </c>
      <c r="F7" s="11" t="s">
        <v>97</v>
      </c>
      <c r="G7" s="11" t="s">
        <v>98</v>
      </c>
      <c r="H7" s="9" t="s">
        <v>28</v>
      </c>
      <c r="I7" s="11" t="s">
        <v>49</v>
      </c>
      <c r="J7" s="9" t="s">
        <v>76</v>
      </c>
      <c r="K7" s="9" t="s">
        <v>31</v>
      </c>
      <c r="L7" s="11" t="s">
        <v>99</v>
      </c>
      <c r="M7" s="11" t="s">
        <v>100</v>
      </c>
      <c r="N7" s="11" t="s">
        <v>79</v>
      </c>
      <c r="O7" s="11" t="s">
        <v>80</v>
      </c>
      <c r="P7" s="11" t="s">
        <v>36</v>
      </c>
      <c r="Q7" s="11" t="s">
        <v>37</v>
      </c>
      <c r="R7" s="11" t="s">
        <v>38</v>
      </c>
      <c r="S7" s="11" t="s">
        <v>39</v>
      </c>
      <c r="T7" s="11" t="s">
        <v>81</v>
      </c>
      <c r="U7" s="11" t="s">
        <v>101</v>
      </c>
      <c r="V7" s="11" t="s">
        <v>42</v>
      </c>
      <c r="W7" s="11" t="s">
        <v>83</v>
      </c>
      <c r="X7" s="11" t="s">
        <v>44</v>
      </c>
      <c r="Y7" s="11" t="s">
        <v>37</v>
      </c>
      <c r="Z7" s="11" t="s">
        <v>38</v>
      </c>
      <c r="AA7" s="11" t="s">
        <v>39</v>
      </c>
    </row>
    <row r="8" spans="1:30" ht="41.4">
      <c r="A8" s="97" t="s">
        <v>102</v>
      </c>
      <c r="B8" s="9" t="s">
        <v>72</v>
      </c>
      <c r="C8" s="10" t="s">
        <v>103</v>
      </c>
      <c r="D8" s="9" t="str">
        <f>IFERROR(IF(VLOOKUP(A8,[1]ITEMS!$B:$Y,24,0)="PLANDROP*","Yes","No"),"Yes")</f>
        <v>Yes</v>
      </c>
      <c r="E8" s="9" t="str">
        <f>IFERROR(VLOOKUP(A8,[1]ITEMS!$B:$F,5,0),"DISCONTD")</f>
        <v>DISCONTD</v>
      </c>
      <c r="F8" s="11" t="s">
        <v>104</v>
      </c>
      <c r="G8" s="11" t="s">
        <v>105</v>
      </c>
      <c r="H8" s="9" t="s">
        <v>28</v>
      </c>
      <c r="I8" s="11" t="s">
        <v>49</v>
      </c>
      <c r="J8" s="9" t="s">
        <v>76</v>
      </c>
      <c r="K8" s="9" t="s">
        <v>31</v>
      </c>
      <c r="L8" s="11" t="s">
        <v>88</v>
      </c>
      <c r="M8" s="11" t="s">
        <v>106</v>
      </c>
      <c r="N8" s="11" t="s">
        <v>90</v>
      </c>
      <c r="O8" s="11" t="s">
        <v>91</v>
      </c>
      <c r="P8" s="11" t="s">
        <v>36</v>
      </c>
      <c r="Q8" s="11" t="s">
        <v>37</v>
      </c>
      <c r="R8" s="11" t="s">
        <v>67</v>
      </c>
      <c r="S8" s="11" t="s">
        <v>39</v>
      </c>
      <c r="T8" s="11" t="s">
        <v>92</v>
      </c>
      <c r="U8" s="11" t="s">
        <v>93</v>
      </c>
      <c r="V8" s="11" t="s">
        <v>42</v>
      </c>
      <c r="W8" s="11" t="s">
        <v>94</v>
      </c>
      <c r="X8" s="11" t="s">
        <v>44</v>
      </c>
      <c r="Y8" s="11" t="s">
        <v>37</v>
      </c>
      <c r="Z8" s="11" t="s">
        <v>67</v>
      </c>
      <c r="AA8" s="11" t="s">
        <v>39</v>
      </c>
    </row>
    <row r="9" spans="1:30" ht="60">
      <c r="A9" s="97" t="s">
        <v>107</v>
      </c>
      <c r="B9" s="9" t="s">
        <v>108</v>
      </c>
      <c r="C9" s="10" t="s">
        <v>109</v>
      </c>
      <c r="D9" s="9" t="str">
        <f>IFERROR(IF(VLOOKUP(A9,[1]ITEMS!$B:$Y,24,0)="PLANDROP*","Yes","No"),"Yes")</f>
        <v>No</v>
      </c>
      <c r="E9" s="9" t="str">
        <f>IFERROR(VLOOKUP(A9,[1]ITEMS!$B:$F,5,0),"DISCONTD")</f>
        <v>Active</v>
      </c>
      <c r="F9" s="11" t="s">
        <v>110</v>
      </c>
      <c r="G9" s="11" t="s">
        <v>111</v>
      </c>
      <c r="H9" s="9" t="s">
        <v>28</v>
      </c>
      <c r="I9" s="11" t="s">
        <v>49</v>
      </c>
      <c r="J9" s="9" t="s">
        <v>76</v>
      </c>
      <c r="K9" s="9" t="s">
        <v>31</v>
      </c>
      <c r="L9" s="11" t="s">
        <v>112</v>
      </c>
      <c r="M9" s="11" t="s">
        <v>113</v>
      </c>
      <c r="N9" s="11" t="s">
        <v>114</v>
      </c>
      <c r="O9" s="11" t="s">
        <v>115</v>
      </c>
      <c r="P9" s="11" t="s">
        <v>36</v>
      </c>
      <c r="Q9" s="11" t="s">
        <v>37</v>
      </c>
      <c r="R9" s="11" t="s">
        <v>38</v>
      </c>
      <c r="S9" s="11" t="s">
        <v>39</v>
      </c>
      <c r="T9" s="11" t="s">
        <v>116</v>
      </c>
      <c r="U9" s="11" t="s">
        <v>117</v>
      </c>
      <c r="V9" s="11" t="s">
        <v>42</v>
      </c>
      <c r="W9" s="105" t="s">
        <v>118</v>
      </c>
      <c r="X9" s="11" t="s">
        <v>44</v>
      </c>
      <c r="Y9" s="11" t="s">
        <v>37</v>
      </c>
      <c r="Z9" s="11" t="s">
        <v>38</v>
      </c>
      <c r="AA9" s="11" t="s">
        <v>39</v>
      </c>
    </row>
    <row r="10" spans="1:30" ht="60">
      <c r="A10" s="97" t="s">
        <v>119</v>
      </c>
      <c r="B10" s="9" t="s">
        <v>108</v>
      </c>
      <c r="C10" s="10" t="s">
        <v>120</v>
      </c>
      <c r="D10" s="9" t="str">
        <f>IFERROR(IF(VLOOKUP(A10,[1]ITEMS!$B:$Y,24,0)="PLANDROP*","Yes","No"),"Yes")</f>
        <v>No</v>
      </c>
      <c r="E10" s="9" t="str">
        <f>IFERROR(VLOOKUP(A10,[1]ITEMS!$B:$F,5,0),"DISCONTD")</f>
        <v>Active</v>
      </c>
      <c r="F10" s="11" t="s">
        <v>121</v>
      </c>
      <c r="G10" s="11" t="s">
        <v>122</v>
      </c>
      <c r="H10" s="9" t="s">
        <v>28</v>
      </c>
      <c r="I10" s="11" t="s">
        <v>49</v>
      </c>
      <c r="J10" s="9" t="s">
        <v>76</v>
      </c>
      <c r="K10" s="9" t="s">
        <v>31</v>
      </c>
      <c r="L10" s="11" t="s">
        <v>123</v>
      </c>
      <c r="M10" s="11" t="s">
        <v>124</v>
      </c>
      <c r="N10" s="11" t="s">
        <v>125</v>
      </c>
      <c r="O10" s="11" t="s">
        <v>126</v>
      </c>
      <c r="P10" s="11" t="s">
        <v>36</v>
      </c>
      <c r="Q10" s="11" t="s">
        <v>37</v>
      </c>
      <c r="R10" s="11" t="s">
        <v>127</v>
      </c>
      <c r="S10" s="11" t="s">
        <v>39</v>
      </c>
      <c r="T10" s="11" t="s">
        <v>128</v>
      </c>
      <c r="U10" s="11" t="s">
        <v>129</v>
      </c>
      <c r="V10" s="11" t="s">
        <v>42</v>
      </c>
      <c r="W10" s="105" t="s">
        <v>130</v>
      </c>
      <c r="X10" s="11" t="s">
        <v>44</v>
      </c>
      <c r="Y10" s="11" t="s">
        <v>37</v>
      </c>
      <c r="Z10" s="11" t="s">
        <v>131</v>
      </c>
      <c r="AA10" s="11" t="s">
        <v>39</v>
      </c>
    </row>
    <row r="11" spans="1:30" ht="41.85" customHeight="1">
      <c r="A11" s="97" t="s">
        <v>132</v>
      </c>
      <c r="B11" s="9" t="s">
        <v>108</v>
      </c>
      <c r="C11" s="10" t="s">
        <v>133</v>
      </c>
      <c r="D11" s="9" t="str">
        <f>IFERROR(IF(VLOOKUP(A11,[1]ITEMS!$B:$Y,24,0)="PLANDROP*","Yes","No"),"Yes")</f>
        <v>No</v>
      </c>
      <c r="E11" s="9" t="str">
        <f>IFERROR(VLOOKUP(A11,[1]ITEMS!$B:$F,5,0),"DISCONTD")</f>
        <v>Active</v>
      </c>
      <c r="F11" s="11" t="s">
        <v>134</v>
      </c>
      <c r="G11" s="11" t="s">
        <v>135</v>
      </c>
      <c r="H11" s="9" t="s">
        <v>28</v>
      </c>
      <c r="I11" s="11" t="s">
        <v>49</v>
      </c>
      <c r="J11" s="9" t="s">
        <v>76</v>
      </c>
      <c r="K11" s="9" t="s">
        <v>31</v>
      </c>
      <c r="L11" s="11" t="s">
        <v>136</v>
      </c>
      <c r="M11" s="11" t="s">
        <v>137</v>
      </c>
      <c r="N11" s="11" t="s">
        <v>138</v>
      </c>
      <c r="O11" s="11" t="s">
        <v>139</v>
      </c>
      <c r="P11" s="11" t="s">
        <v>36</v>
      </c>
      <c r="Q11" s="11" t="s">
        <v>37</v>
      </c>
      <c r="R11" s="11" t="s">
        <v>54</v>
      </c>
      <c r="S11" s="11" t="s">
        <v>39</v>
      </c>
      <c r="T11" s="11" t="s">
        <v>140</v>
      </c>
      <c r="U11" s="11" t="s">
        <v>141</v>
      </c>
      <c r="V11" s="11" t="s">
        <v>42</v>
      </c>
      <c r="W11" s="105" t="s">
        <v>142</v>
      </c>
      <c r="X11" s="11" t="s">
        <v>44</v>
      </c>
      <c r="Y11" s="11" t="s">
        <v>37</v>
      </c>
      <c r="Z11" s="11" t="s">
        <v>58</v>
      </c>
      <c r="AA11" s="11" t="s">
        <v>39</v>
      </c>
    </row>
    <row r="12" spans="1:30" ht="41.85" customHeight="1">
      <c r="A12" s="97" t="s">
        <v>143</v>
      </c>
      <c r="B12" s="9" t="s">
        <v>108</v>
      </c>
      <c r="C12" s="10" t="s">
        <v>144</v>
      </c>
      <c r="D12" s="9" t="str">
        <f>IFERROR(IF(VLOOKUP(A12,[1]ITEMS!$B:$Y,24,0)="PLANDROP*","Yes","No"),"Yes")</f>
        <v>No</v>
      </c>
      <c r="E12" s="9" t="str">
        <f>IFERROR(VLOOKUP(A12,[1]ITEMS!$B:$F,5,0),"DISCONTD")</f>
        <v>Active</v>
      </c>
      <c r="F12" s="11" t="s">
        <v>145</v>
      </c>
      <c r="G12" s="11" t="s">
        <v>146</v>
      </c>
      <c r="H12" s="9" t="s">
        <v>28</v>
      </c>
      <c r="I12" s="11" t="s">
        <v>49</v>
      </c>
      <c r="J12" s="9" t="s">
        <v>76</v>
      </c>
      <c r="K12" s="9" t="s">
        <v>31</v>
      </c>
      <c r="L12" s="11" t="s">
        <v>147</v>
      </c>
      <c r="M12" s="11" t="s">
        <v>148</v>
      </c>
      <c r="N12" s="11" t="s">
        <v>149</v>
      </c>
      <c r="O12" s="11" t="s">
        <v>150</v>
      </c>
      <c r="P12" s="11" t="s">
        <v>36</v>
      </c>
      <c r="Q12" s="11" t="s">
        <v>37</v>
      </c>
      <c r="R12" s="11" t="s">
        <v>67</v>
      </c>
      <c r="S12" s="11" t="s">
        <v>39</v>
      </c>
      <c r="T12" s="11" t="s">
        <v>151</v>
      </c>
      <c r="U12" s="11" t="s">
        <v>152</v>
      </c>
      <c r="V12" s="11" t="s">
        <v>42</v>
      </c>
      <c r="W12" s="105" t="s">
        <v>153</v>
      </c>
      <c r="X12" s="11" t="s">
        <v>44</v>
      </c>
      <c r="Y12" s="11" t="s">
        <v>37</v>
      </c>
      <c r="Z12" s="11" t="s">
        <v>67</v>
      </c>
      <c r="AA12" s="11" t="s">
        <v>39</v>
      </c>
    </row>
    <row r="13" spans="1:30" ht="41.85" customHeight="1">
      <c r="A13" s="97" t="s">
        <v>154</v>
      </c>
      <c r="B13" s="9" t="s">
        <v>108</v>
      </c>
      <c r="C13" s="10" t="s">
        <v>155</v>
      </c>
      <c r="D13" s="9" t="str">
        <f>IFERROR(IF(VLOOKUP(A13,[1]ITEMS!$B:$Y,24,0)="PLANDROP*","Yes","No"),"Yes")</f>
        <v>No</v>
      </c>
      <c r="E13" s="9" t="str">
        <f>IFERROR(VLOOKUP(A13,[1]ITEMS!$B:$F,5,0),"DISCONTD")</f>
        <v>Active</v>
      </c>
      <c r="F13" s="11" t="s">
        <v>156</v>
      </c>
      <c r="G13" s="11" t="s">
        <v>157</v>
      </c>
      <c r="H13" s="9" t="s">
        <v>28</v>
      </c>
      <c r="I13" s="11" t="s">
        <v>49</v>
      </c>
      <c r="J13" s="9" t="s">
        <v>76</v>
      </c>
      <c r="K13" s="9" t="s">
        <v>31</v>
      </c>
      <c r="L13" s="11" t="s">
        <v>112</v>
      </c>
      <c r="M13" s="11" t="s">
        <v>158</v>
      </c>
      <c r="N13" s="11" t="s">
        <v>114</v>
      </c>
      <c r="O13" s="11" t="s">
        <v>115</v>
      </c>
      <c r="P13" s="11" t="s">
        <v>36</v>
      </c>
      <c r="Q13" s="11" t="s">
        <v>37</v>
      </c>
      <c r="R13" s="11" t="s">
        <v>38</v>
      </c>
      <c r="S13" s="11" t="s">
        <v>39</v>
      </c>
      <c r="T13" s="11" t="s">
        <v>116</v>
      </c>
      <c r="U13" s="11" t="s">
        <v>159</v>
      </c>
      <c r="V13" s="11" t="s">
        <v>42</v>
      </c>
      <c r="W13" s="105" t="s">
        <v>118</v>
      </c>
      <c r="X13" s="11" t="s">
        <v>44</v>
      </c>
      <c r="Y13" s="11" t="s">
        <v>37</v>
      </c>
      <c r="Z13" s="11" t="s">
        <v>38</v>
      </c>
      <c r="AA13" s="11" t="s">
        <v>39</v>
      </c>
    </row>
    <row r="14" spans="1:30" ht="41.85" customHeight="1">
      <c r="A14" s="97" t="s">
        <v>160</v>
      </c>
      <c r="B14" s="9" t="s">
        <v>108</v>
      </c>
      <c r="C14" s="10" t="s">
        <v>161</v>
      </c>
      <c r="D14" s="9" t="str">
        <f>IFERROR(IF(VLOOKUP(A14,[1]ITEMS!$B:$Y,24,0)="PLANDROP*","Yes","No"),"Yes")</f>
        <v>No</v>
      </c>
      <c r="E14" s="9" t="str">
        <f>IFERROR(VLOOKUP(A14,[1]ITEMS!$B:$F,5,0),"DISCONTD")</f>
        <v>Active</v>
      </c>
      <c r="F14" s="11" t="s">
        <v>162</v>
      </c>
      <c r="G14" s="11" t="s">
        <v>163</v>
      </c>
      <c r="H14" s="9" t="s">
        <v>28</v>
      </c>
      <c r="I14" s="11" t="s">
        <v>49</v>
      </c>
      <c r="J14" s="9" t="s">
        <v>76</v>
      </c>
      <c r="K14" s="9" t="s">
        <v>31</v>
      </c>
      <c r="L14" s="11" t="s">
        <v>123</v>
      </c>
      <c r="M14" s="11" t="s">
        <v>124</v>
      </c>
      <c r="N14" s="11" t="s">
        <v>125</v>
      </c>
      <c r="O14" s="11" t="s">
        <v>126</v>
      </c>
      <c r="P14" s="11" t="s">
        <v>36</v>
      </c>
      <c r="Q14" s="11" t="s">
        <v>37</v>
      </c>
      <c r="R14" s="11" t="s">
        <v>127</v>
      </c>
      <c r="S14" s="11" t="s">
        <v>39</v>
      </c>
      <c r="T14" s="11" t="s">
        <v>128</v>
      </c>
      <c r="U14" s="11" t="s">
        <v>164</v>
      </c>
      <c r="V14" s="11" t="s">
        <v>42</v>
      </c>
      <c r="W14" s="105" t="s">
        <v>130</v>
      </c>
      <c r="X14" s="11" t="s">
        <v>44</v>
      </c>
      <c r="Y14" s="11" t="s">
        <v>37</v>
      </c>
      <c r="Z14" s="11" t="s">
        <v>127</v>
      </c>
      <c r="AA14" s="11" t="s">
        <v>39</v>
      </c>
    </row>
    <row r="15" spans="1:30" ht="41.85" customHeight="1">
      <c r="A15" s="97" t="s">
        <v>165</v>
      </c>
      <c r="B15" s="9" t="s">
        <v>108</v>
      </c>
      <c r="C15" s="10" t="s">
        <v>166</v>
      </c>
      <c r="D15" s="9" t="str">
        <f>IFERROR(IF(VLOOKUP(A15,[1]ITEMS!$B:$Y,24,0)="PLANDROP*","Yes","No"),"Yes")</f>
        <v>No</v>
      </c>
      <c r="E15" s="9" t="str">
        <f>IFERROR(VLOOKUP(A15,[1]ITEMS!$B:$F,5,0),"DISCONTD")</f>
        <v>Active</v>
      </c>
      <c r="F15" s="11" t="s">
        <v>167</v>
      </c>
      <c r="G15" s="11" t="s">
        <v>168</v>
      </c>
      <c r="H15" s="9" t="s">
        <v>28</v>
      </c>
      <c r="I15" s="11" t="s">
        <v>49</v>
      </c>
      <c r="J15" s="9" t="s">
        <v>76</v>
      </c>
      <c r="K15" s="9" t="s">
        <v>31</v>
      </c>
      <c r="L15" s="11" t="s">
        <v>136</v>
      </c>
      <c r="M15" s="11" t="s">
        <v>137</v>
      </c>
      <c r="N15" s="11" t="s">
        <v>138</v>
      </c>
      <c r="O15" s="11" t="s">
        <v>139</v>
      </c>
      <c r="P15" s="11" t="s">
        <v>36</v>
      </c>
      <c r="Q15" s="11" t="s">
        <v>37</v>
      </c>
      <c r="R15" s="11" t="s">
        <v>58</v>
      </c>
      <c r="S15" s="11" t="s">
        <v>39</v>
      </c>
      <c r="T15" s="11" t="s">
        <v>140</v>
      </c>
      <c r="U15" s="11" t="s">
        <v>141</v>
      </c>
      <c r="V15" s="11" t="s">
        <v>42</v>
      </c>
      <c r="W15" s="105" t="s">
        <v>142</v>
      </c>
      <c r="X15" s="11" t="s">
        <v>44</v>
      </c>
      <c r="Y15" s="11" t="s">
        <v>37</v>
      </c>
      <c r="Z15" s="11" t="s">
        <v>54</v>
      </c>
      <c r="AA15" s="11" t="s">
        <v>39</v>
      </c>
    </row>
    <row r="16" spans="1:30" ht="41.85" customHeight="1">
      <c r="A16" s="97" t="s">
        <v>169</v>
      </c>
      <c r="B16" s="9" t="s">
        <v>108</v>
      </c>
      <c r="C16" s="10" t="s">
        <v>170</v>
      </c>
      <c r="D16" s="9" t="str">
        <f>IFERROR(IF(VLOOKUP(A16,[1]ITEMS!$B:$Y,24,0)="PLANDROP*","Yes","No"),"Yes")</f>
        <v>No</v>
      </c>
      <c r="E16" s="9" t="str">
        <f>IFERROR(VLOOKUP(A16,[1]ITEMS!$B:$F,5,0),"DISCONTD")</f>
        <v>Active</v>
      </c>
      <c r="F16" s="11" t="s">
        <v>171</v>
      </c>
      <c r="G16" s="11" t="s">
        <v>172</v>
      </c>
      <c r="H16" s="9" t="s">
        <v>28</v>
      </c>
      <c r="I16" s="11" t="s">
        <v>49</v>
      </c>
      <c r="J16" s="9" t="s">
        <v>76</v>
      </c>
      <c r="K16" s="9" t="s">
        <v>31</v>
      </c>
      <c r="L16" s="11" t="s">
        <v>147</v>
      </c>
      <c r="M16" s="11" t="s">
        <v>148</v>
      </c>
      <c r="N16" s="11" t="s">
        <v>149</v>
      </c>
      <c r="O16" s="11" t="s">
        <v>150</v>
      </c>
      <c r="P16" s="11" t="s">
        <v>36</v>
      </c>
      <c r="Q16" s="11" t="s">
        <v>37</v>
      </c>
      <c r="R16" s="11" t="s">
        <v>67</v>
      </c>
      <c r="S16" s="11" t="s">
        <v>39</v>
      </c>
      <c r="T16" s="11" t="s">
        <v>151</v>
      </c>
      <c r="U16" s="11" t="s">
        <v>152</v>
      </c>
      <c r="V16" s="11" t="s">
        <v>42</v>
      </c>
      <c r="W16" s="105" t="s">
        <v>153</v>
      </c>
      <c r="X16" s="11" t="s">
        <v>44</v>
      </c>
      <c r="Y16" s="11" t="s">
        <v>37</v>
      </c>
      <c r="Z16" s="11" t="s">
        <v>67</v>
      </c>
      <c r="AA16" s="11" t="s">
        <v>39</v>
      </c>
    </row>
    <row r="17" spans="1:27" ht="41.85" customHeight="1">
      <c r="A17" s="97" t="s">
        <v>173</v>
      </c>
      <c r="B17" s="9" t="s">
        <v>174</v>
      </c>
      <c r="C17" s="10" t="s">
        <v>175</v>
      </c>
      <c r="D17" s="9" t="str">
        <f>IFERROR(IF(VLOOKUP(A17,[1]ITEMS!$B:$Y,24,0)="PLANDROP*","Yes","No"),"Yes")</f>
        <v>No</v>
      </c>
      <c r="E17" s="9" t="str">
        <f>IFERROR(VLOOKUP(A17,[1]ITEMS!$B:$F,5,0),"DISCONTD")</f>
        <v>Active</v>
      </c>
      <c r="F17" s="11" t="s">
        <v>176</v>
      </c>
      <c r="G17" s="11" t="s">
        <v>177</v>
      </c>
      <c r="H17" s="9" t="s">
        <v>28</v>
      </c>
      <c r="I17" s="11" t="s">
        <v>49</v>
      </c>
      <c r="J17" s="9" t="s">
        <v>30</v>
      </c>
      <c r="K17" s="9" t="s">
        <v>31</v>
      </c>
      <c r="L17" s="11" t="s">
        <v>178</v>
      </c>
      <c r="M17" s="11" t="s">
        <v>179</v>
      </c>
      <c r="N17" s="11" t="s">
        <v>180</v>
      </c>
      <c r="O17" s="11" t="s">
        <v>181</v>
      </c>
      <c r="P17" s="11" t="s">
        <v>36</v>
      </c>
      <c r="Q17" s="11" t="s">
        <v>37</v>
      </c>
      <c r="R17" s="11" t="s">
        <v>38</v>
      </c>
      <c r="S17" s="11" t="s">
        <v>39</v>
      </c>
      <c r="T17" s="11" t="s">
        <v>182</v>
      </c>
      <c r="U17" s="11" t="s">
        <v>183</v>
      </c>
      <c r="V17" s="11" t="s">
        <v>42</v>
      </c>
      <c r="W17" s="11" t="s">
        <v>184</v>
      </c>
      <c r="X17" s="11" t="s">
        <v>44</v>
      </c>
      <c r="Y17" s="11" t="s">
        <v>37</v>
      </c>
      <c r="Z17" s="11" t="s">
        <v>38</v>
      </c>
      <c r="AA17" s="11" t="s">
        <v>39</v>
      </c>
    </row>
    <row r="18" spans="1:27" ht="41.85" customHeight="1">
      <c r="A18" s="97" t="s">
        <v>185</v>
      </c>
      <c r="B18" s="9" t="s">
        <v>174</v>
      </c>
      <c r="C18" s="10" t="s">
        <v>186</v>
      </c>
      <c r="D18" s="9" t="str">
        <f>IFERROR(IF(VLOOKUP(A18,[1]ITEMS!$B:$Y,24,0)="PLANDROP*","Yes","No"),"Yes")</f>
        <v>No</v>
      </c>
      <c r="E18" s="9" t="str">
        <f>IFERROR(VLOOKUP(A18,[1]ITEMS!$B:$F,5,0),"DISCONTD")</f>
        <v>Active</v>
      </c>
      <c r="F18" s="11" t="s">
        <v>187</v>
      </c>
      <c r="G18" s="11" t="s">
        <v>188</v>
      </c>
      <c r="H18" s="9" t="s">
        <v>28</v>
      </c>
      <c r="I18" s="11" t="s">
        <v>49</v>
      </c>
      <c r="J18" s="9" t="s">
        <v>30</v>
      </c>
      <c r="K18" s="9" t="s">
        <v>31</v>
      </c>
      <c r="L18" s="11" t="s">
        <v>189</v>
      </c>
      <c r="M18" s="11" t="s">
        <v>190</v>
      </c>
      <c r="N18" s="11" t="s">
        <v>191</v>
      </c>
      <c r="O18" s="11" t="s">
        <v>192</v>
      </c>
      <c r="P18" s="11" t="s">
        <v>36</v>
      </c>
      <c r="Q18" s="11" t="s">
        <v>37</v>
      </c>
      <c r="R18" s="11" t="s">
        <v>54</v>
      </c>
      <c r="S18" s="11" t="s">
        <v>39</v>
      </c>
      <c r="T18" s="11" t="s">
        <v>193</v>
      </c>
      <c r="U18" s="11" t="s">
        <v>194</v>
      </c>
      <c r="V18" s="11" t="s">
        <v>42</v>
      </c>
      <c r="W18" s="11" t="s">
        <v>195</v>
      </c>
      <c r="X18" s="11" t="s">
        <v>44</v>
      </c>
      <c r="Y18" s="11" t="s">
        <v>37</v>
      </c>
      <c r="Z18" s="11" t="s">
        <v>54</v>
      </c>
      <c r="AA18" s="11" t="s">
        <v>39</v>
      </c>
    </row>
    <row r="19" spans="1:27" ht="41.85" customHeight="1">
      <c r="A19" s="97" t="s">
        <v>196</v>
      </c>
      <c r="B19" s="9" t="s">
        <v>174</v>
      </c>
      <c r="C19" s="10" t="s">
        <v>197</v>
      </c>
      <c r="D19" s="9" t="str">
        <f>IFERROR(IF(VLOOKUP(A19,[1]ITEMS!$B:$Y,24,0)="PLANDROP*","Yes","No"),"Yes")</f>
        <v>No</v>
      </c>
      <c r="E19" s="9" t="str">
        <f>IFERROR(VLOOKUP(A19,[1]ITEMS!$B:$F,5,0),"DISCONTD")</f>
        <v>Active</v>
      </c>
      <c r="F19" s="11" t="s">
        <v>198</v>
      </c>
      <c r="G19" s="11" t="s">
        <v>199</v>
      </c>
      <c r="H19" s="9" t="s">
        <v>28</v>
      </c>
      <c r="I19" s="11" t="s">
        <v>49</v>
      </c>
      <c r="J19" s="9" t="s">
        <v>30</v>
      </c>
      <c r="K19" s="9" t="s">
        <v>31</v>
      </c>
      <c r="L19" s="11" t="s">
        <v>200</v>
      </c>
      <c r="M19" s="11" t="s">
        <v>201</v>
      </c>
      <c r="N19" s="11" t="s">
        <v>202</v>
      </c>
      <c r="O19" s="11" t="s">
        <v>203</v>
      </c>
      <c r="P19" s="11" t="s">
        <v>36</v>
      </c>
      <c r="Q19" s="11" t="s">
        <v>37</v>
      </c>
      <c r="R19" s="11" t="s">
        <v>127</v>
      </c>
      <c r="S19" s="11" t="s">
        <v>39</v>
      </c>
      <c r="T19" s="11" t="s">
        <v>204</v>
      </c>
      <c r="U19" s="11" t="s">
        <v>205</v>
      </c>
      <c r="V19" s="11" t="s">
        <v>42</v>
      </c>
      <c r="W19" s="11" t="s">
        <v>206</v>
      </c>
      <c r="X19" s="11" t="s">
        <v>44</v>
      </c>
      <c r="Y19" s="11" t="s">
        <v>37</v>
      </c>
      <c r="Z19" s="11" t="s">
        <v>127</v>
      </c>
      <c r="AA19" s="11" t="s">
        <v>39</v>
      </c>
    </row>
    <row r="20" spans="1:27" ht="41.85" customHeight="1">
      <c r="A20" s="97" t="s">
        <v>207</v>
      </c>
      <c r="B20" s="9" t="s">
        <v>174</v>
      </c>
      <c r="C20" s="10" t="s">
        <v>208</v>
      </c>
      <c r="D20" s="9" t="str">
        <f>IFERROR(IF(VLOOKUP(A20,[1]ITEMS!$B:$Y,24,0)="PLANDROP*","Yes","No"),"Yes")</f>
        <v>No</v>
      </c>
      <c r="E20" s="9" t="str">
        <f>IFERROR(VLOOKUP(A20,[1]ITEMS!$B:$F,5,0),"DISCONTD")</f>
        <v>Active</v>
      </c>
      <c r="F20" s="11" t="s">
        <v>209</v>
      </c>
      <c r="G20" s="11" t="s">
        <v>210</v>
      </c>
      <c r="H20" s="9" t="s">
        <v>28</v>
      </c>
      <c r="I20" s="11" t="s">
        <v>49</v>
      </c>
      <c r="J20" s="9" t="s">
        <v>30</v>
      </c>
      <c r="K20" s="9" t="s">
        <v>31</v>
      </c>
      <c r="L20" s="11" t="s">
        <v>211</v>
      </c>
      <c r="M20" s="11" t="s">
        <v>212</v>
      </c>
      <c r="N20" s="11" t="s">
        <v>213</v>
      </c>
      <c r="O20" s="106" t="s">
        <v>214</v>
      </c>
      <c r="P20" s="11" t="s">
        <v>36</v>
      </c>
      <c r="Q20" s="11" t="s">
        <v>37</v>
      </c>
      <c r="R20" s="11" t="s">
        <v>67</v>
      </c>
      <c r="S20" s="11" t="s">
        <v>39</v>
      </c>
      <c r="T20" s="11" t="s">
        <v>215</v>
      </c>
      <c r="U20" s="11" t="s">
        <v>216</v>
      </c>
      <c r="V20" s="11" t="s">
        <v>42</v>
      </c>
      <c r="W20" s="11" t="s">
        <v>217</v>
      </c>
      <c r="X20" s="11" t="s">
        <v>44</v>
      </c>
      <c r="Y20" s="11" t="s">
        <v>37</v>
      </c>
      <c r="Z20" s="11" t="s">
        <v>218</v>
      </c>
      <c r="AA20" s="11" t="s">
        <v>39</v>
      </c>
    </row>
    <row r="21" spans="1:27" ht="41.85" customHeight="1">
      <c r="A21" s="97" t="s">
        <v>219</v>
      </c>
      <c r="B21" s="9" t="s">
        <v>220</v>
      </c>
      <c r="C21" s="10" t="s">
        <v>221</v>
      </c>
      <c r="D21" s="9" t="str">
        <f>IFERROR(IF(VLOOKUP(A21,[1]ITEMS!$B:$Y,24,0)="PLANDROP*","Yes","No"),"Yes")</f>
        <v>No</v>
      </c>
      <c r="E21" s="9" t="str">
        <f>IFERROR(VLOOKUP(A21,[1]ITEMS!$B:$F,5,0),"DISCONTD")</f>
        <v>Active</v>
      </c>
      <c r="F21" s="11" t="s">
        <v>222</v>
      </c>
      <c r="G21" s="11" t="s">
        <v>223</v>
      </c>
      <c r="H21" s="9" t="s">
        <v>28</v>
      </c>
      <c r="I21" s="11" t="s">
        <v>49</v>
      </c>
      <c r="J21" s="9" t="s">
        <v>76</v>
      </c>
      <c r="K21" s="9" t="s">
        <v>31</v>
      </c>
      <c r="L21" s="11" t="s">
        <v>224</v>
      </c>
      <c r="M21" s="11" t="s">
        <v>225</v>
      </c>
      <c r="N21" s="11" t="s">
        <v>226</v>
      </c>
      <c r="O21" s="11" t="s">
        <v>227</v>
      </c>
      <c r="P21" s="11" t="s">
        <v>36</v>
      </c>
      <c r="Q21" s="11" t="s">
        <v>37</v>
      </c>
      <c r="R21" s="11" t="s">
        <v>38</v>
      </c>
      <c r="S21" s="11" t="s">
        <v>39</v>
      </c>
      <c r="T21" s="11" t="s">
        <v>228</v>
      </c>
      <c r="U21" s="11" t="s">
        <v>229</v>
      </c>
      <c r="V21" s="11" t="s">
        <v>42</v>
      </c>
      <c r="W21" s="11" t="s">
        <v>230</v>
      </c>
      <c r="X21" s="11" t="s">
        <v>44</v>
      </c>
      <c r="Y21" s="11" t="s">
        <v>37</v>
      </c>
      <c r="Z21" s="11" t="s">
        <v>38</v>
      </c>
      <c r="AA21" s="11" t="s">
        <v>39</v>
      </c>
    </row>
    <row r="22" spans="1:27" ht="41.85" customHeight="1">
      <c r="A22" s="97" t="s">
        <v>231</v>
      </c>
      <c r="B22" s="9" t="s">
        <v>220</v>
      </c>
      <c r="C22" s="10" t="s">
        <v>232</v>
      </c>
      <c r="D22" s="9" t="str">
        <f>IFERROR(IF(VLOOKUP(A22,[1]ITEMS!$B:$Y,24,0)="PLANDROP*","Yes","No"),"Yes")</f>
        <v>No</v>
      </c>
      <c r="E22" s="9" t="str">
        <f>IFERROR(VLOOKUP(A22,[1]ITEMS!$B:$F,5,0),"DISCONTD")</f>
        <v>Active</v>
      </c>
      <c r="F22" s="11" t="s">
        <v>233</v>
      </c>
      <c r="G22" s="11" t="s">
        <v>234</v>
      </c>
      <c r="H22" s="9" t="s">
        <v>28</v>
      </c>
      <c r="I22" s="11" t="s">
        <v>49</v>
      </c>
      <c r="J22" s="9" t="s">
        <v>76</v>
      </c>
      <c r="K22" s="9" t="s">
        <v>31</v>
      </c>
      <c r="L22" s="11" t="s">
        <v>235</v>
      </c>
      <c r="M22" s="11" t="s">
        <v>236</v>
      </c>
      <c r="N22" s="11" t="s">
        <v>237</v>
      </c>
      <c r="O22" s="11" t="s">
        <v>238</v>
      </c>
      <c r="P22" s="11" t="s">
        <v>36</v>
      </c>
      <c r="Q22" s="11" t="s">
        <v>37</v>
      </c>
      <c r="R22" s="11" t="s">
        <v>54</v>
      </c>
      <c r="S22" s="11" t="s">
        <v>39</v>
      </c>
      <c r="T22" s="11" t="s">
        <v>239</v>
      </c>
      <c r="U22" s="11" t="s">
        <v>240</v>
      </c>
      <c r="V22" s="11" t="s">
        <v>42</v>
      </c>
      <c r="W22" s="11" t="s">
        <v>241</v>
      </c>
      <c r="X22" s="11" t="s">
        <v>44</v>
      </c>
      <c r="Y22" s="11" t="s">
        <v>37</v>
      </c>
      <c r="Z22" s="11" t="s">
        <v>54</v>
      </c>
      <c r="AA22" s="11" t="s">
        <v>39</v>
      </c>
    </row>
    <row r="23" spans="1:27" ht="41.85" customHeight="1">
      <c r="A23" s="97" t="s">
        <v>242</v>
      </c>
      <c r="B23" s="9" t="s">
        <v>220</v>
      </c>
      <c r="C23" s="10" t="s">
        <v>243</v>
      </c>
      <c r="D23" s="9" t="str">
        <f>IFERROR(IF(VLOOKUP(A23,[1]ITEMS!$B:$Y,24,0)="PLANDROP*","Yes","No"),"Yes")</f>
        <v>No</v>
      </c>
      <c r="E23" s="9" t="str">
        <f>IFERROR(VLOOKUP(A23,[1]ITEMS!$B:$F,5,0),"DISCONTD")</f>
        <v>Active</v>
      </c>
      <c r="F23" s="11" t="s">
        <v>244</v>
      </c>
      <c r="G23" s="11" t="s">
        <v>245</v>
      </c>
      <c r="H23" s="9" t="s">
        <v>28</v>
      </c>
      <c r="I23" s="11" t="s">
        <v>49</v>
      </c>
      <c r="J23" s="9" t="s">
        <v>76</v>
      </c>
      <c r="K23" s="9" t="s">
        <v>31</v>
      </c>
      <c r="L23" s="11" t="s">
        <v>246</v>
      </c>
      <c r="M23" s="11" t="s">
        <v>247</v>
      </c>
      <c r="N23" s="11" t="s">
        <v>248</v>
      </c>
      <c r="O23" s="11" t="s">
        <v>249</v>
      </c>
      <c r="P23" s="11" t="s">
        <v>36</v>
      </c>
      <c r="Q23" s="11" t="s">
        <v>37</v>
      </c>
      <c r="R23" s="11" t="s">
        <v>67</v>
      </c>
      <c r="S23" s="11" t="s">
        <v>39</v>
      </c>
      <c r="T23" s="11" t="s">
        <v>250</v>
      </c>
      <c r="U23" s="11" t="s">
        <v>251</v>
      </c>
      <c r="V23" s="11" t="s">
        <v>42</v>
      </c>
      <c r="W23" s="11" t="s">
        <v>252</v>
      </c>
      <c r="X23" s="11" t="s">
        <v>44</v>
      </c>
      <c r="Y23" s="11" t="s">
        <v>37</v>
      </c>
      <c r="Z23" s="11" t="s">
        <v>218</v>
      </c>
      <c r="AA23" s="11" t="s">
        <v>39</v>
      </c>
    </row>
    <row r="24" spans="1:27" ht="41.85" customHeight="1">
      <c r="A24" s="97" t="s">
        <v>253</v>
      </c>
      <c r="B24" s="9" t="s">
        <v>220</v>
      </c>
      <c r="C24" s="10" t="s">
        <v>254</v>
      </c>
      <c r="D24" s="9" t="str">
        <f>IFERROR(IF(VLOOKUP(A24,[1]ITEMS!$B:$Y,24,0)="PLANDROP*","Yes","No"),"Yes")</f>
        <v>No</v>
      </c>
      <c r="E24" s="9" t="str">
        <f>IFERROR(VLOOKUP(A24,[1]ITEMS!$B:$F,5,0),"DISCONTD")</f>
        <v>Active</v>
      </c>
      <c r="F24" s="11" t="s">
        <v>255</v>
      </c>
      <c r="G24" s="11" t="s">
        <v>256</v>
      </c>
      <c r="H24" s="9" t="s">
        <v>28</v>
      </c>
      <c r="I24" s="11" t="s">
        <v>49</v>
      </c>
      <c r="J24" s="9" t="s">
        <v>76</v>
      </c>
      <c r="K24" s="9" t="s">
        <v>31</v>
      </c>
      <c r="L24" s="11" t="s">
        <v>224</v>
      </c>
      <c r="M24" s="11" t="s">
        <v>257</v>
      </c>
      <c r="N24" s="11" t="s">
        <v>226</v>
      </c>
      <c r="O24" s="11" t="s">
        <v>227</v>
      </c>
      <c r="P24" s="11" t="s">
        <v>36</v>
      </c>
      <c r="Q24" s="11" t="s">
        <v>37</v>
      </c>
      <c r="R24" s="11" t="s">
        <v>38</v>
      </c>
      <c r="S24" s="11" t="s">
        <v>39</v>
      </c>
      <c r="T24" s="11" t="s">
        <v>228</v>
      </c>
      <c r="U24" s="11" t="s">
        <v>258</v>
      </c>
      <c r="V24" s="11" t="s">
        <v>42</v>
      </c>
      <c r="W24" s="11" t="s">
        <v>230</v>
      </c>
      <c r="X24" s="11" t="s">
        <v>44</v>
      </c>
      <c r="Y24" s="11" t="s">
        <v>37</v>
      </c>
      <c r="Z24" s="11" t="s">
        <v>38</v>
      </c>
      <c r="AA24" s="11" t="s">
        <v>39</v>
      </c>
    </row>
    <row r="25" spans="1:27" ht="41.85" customHeight="1">
      <c r="A25" s="97" t="s">
        <v>259</v>
      </c>
      <c r="B25" s="9" t="s">
        <v>220</v>
      </c>
      <c r="C25" s="10" t="s">
        <v>260</v>
      </c>
      <c r="D25" s="9" t="str">
        <f>IFERROR(IF(VLOOKUP(A25,[1]ITEMS!$B:$Y,24,0)="PLANDROP*","Yes","No"),"Yes")</f>
        <v>No</v>
      </c>
      <c r="E25" s="9" t="str">
        <f>IFERROR(VLOOKUP(A25,[1]ITEMS!$B:$F,5,0),"DISCONTD")</f>
        <v>Active</v>
      </c>
      <c r="F25" s="11" t="s">
        <v>261</v>
      </c>
      <c r="G25" s="11" t="s">
        <v>262</v>
      </c>
      <c r="H25" s="9" t="s">
        <v>28</v>
      </c>
      <c r="I25" s="11" t="s">
        <v>49</v>
      </c>
      <c r="J25" s="9" t="s">
        <v>76</v>
      </c>
      <c r="K25" s="9" t="s">
        <v>31</v>
      </c>
      <c r="L25" s="11" t="s">
        <v>235</v>
      </c>
      <c r="M25" s="11" t="s">
        <v>236</v>
      </c>
      <c r="N25" s="11" t="s">
        <v>237</v>
      </c>
      <c r="O25" s="11" t="s">
        <v>238</v>
      </c>
      <c r="P25" s="11" t="s">
        <v>36</v>
      </c>
      <c r="Q25" s="11" t="s">
        <v>37</v>
      </c>
      <c r="R25" s="11" t="s">
        <v>54</v>
      </c>
      <c r="S25" s="11" t="s">
        <v>39</v>
      </c>
      <c r="T25" s="11" t="s">
        <v>239</v>
      </c>
      <c r="U25" s="11" t="s">
        <v>263</v>
      </c>
      <c r="V25" s="11" t="s">
        <v>42</v>
      </c>
      <c r="W25" s="11" t="s">
        <v>241</v>
      </c>
      <c r="X25" s="11" t="s">
        <v>44</v>
      </c>
      <c r="Y25" s="11" t="s">
        <v>37</v>
      </c>
      <c r="Z25" s="11" t="s">
        <v>54</v>
      </c>
      <c r="AA25" s="11" t="s">
        <v>39</v>
      </c>
    </row>
    <row r="26" spans="1:27" ht="41.85" customHeight="1">
      <c r="A26" s="97" t="s">
        <v>264</v>
      </c>
      <c r="B26" s="9" t="s">
        <v>220</v>
      </c>
      <c r="C26" s="10" t="s">
        <v>265</v>
      </c>
      <c r="D26" s="9" t="str">
        <f>IFERROR(IF(VLOOKUP(A26,[1]ITEMS!$B:$Y,24,0)="PLANDROP*","Yes","No"),"Yes")</f>
        <v>No</v>
      </c>
      <c r="E26" s="9" t="str">
        <f>IFERROR(VLOOKUP(A26,[1]ITEMS!$B:$F,5,0),"DISCONTD")</f>
        <v>Active</v>
      </c>
      <c r="F26" s="11" t="s">
        <v>266</v>
      </c>
      <c r="G26" s="11" t="s">
        <v>267</v>
      </c>
      <c r="H26" s="9" t="s">
        <v>28</v>
      </c>
      <c r="I26" s="11" t="s">
        <v>49</v>
      </c>
      <c r="J26" s="9" t="s">
        <v>76</v>
      </c>
      <c r="K26" s="9" t="s">
        <v>31</v>
      </c>
      <c r="L26" s="11" t="s">
        <v>246</v>
      </c>
      <c r="M26" s="11" t="s">
        <v>247</v>
      </c>
      <c r="N26" s="11" t="s">
        <v>248</v>
      </c>
      <c r="O26" s="11" t="s">
        <v>249</v>
      </c>
      <c r="P26" s="11" t="s">
        <v>36</v>
      </c>
      <c r="Q26" s="11" t="s">
        <v>37</v>
      </c>
      <c r="R26" s="11" t="s">
        <v>67</v>
      </c>
      <c r="S26" s="11" t="s">
        <v>39</v>
      </c>
      <c r="T26" s="11" t="s">
        <v>250</v>
      </c>
      <c r="U26" s="11" t="s">
        <v>251</v>
      </c>
      <c r="V26" s="11" t="s">
        <v>42</v>
      </c>
      <c r="W26" s="11" t="s">
        <v>252</v>
      </c>
      <c r="X26" s="11" t="s">
        <v>44</v>
      </c>
      <c r="Y26" s="11" t="s">
        <v>37</v>
      </c>
      <c r="Z26" s="11" t="s">
        <v>218</v>
      </c>
      <c r="AA26" s="11" t="s">
        <v>39</v>
      </c>
    </row>
    <row r="27" spans="1:27" ht="41.85" customHeight="1">
      <c r="A27" s="97" t="s">
        <v>268</v>
      </c>
      <c r="B27" s="9" t="s">
        <v>108</v>
      </c>
      <c r="C27" s="10" t="s">
        <v>269</v>
      </c>
      <c r="D27" s="9" t="str">
        <f>IFERROR(IF(VLOOKUP(A27,[1]ITEMS!$B:$Y,24,0)="PLANDROP*","Yes","No"),"Yes")</f>
        <v>No</v>
      </c>
      <c r="E27" s="9" t="str">
        <f>IFERROR(VLOOKUP(A27,[1]ITEMS!$B:$F,5,0),"DISCONTD")</f>
        <v>Active</v>
      </c>
      <c r="F27" s="11" t="s">
        <v>270</v>
      </c>
      <c r="G27" s="11" t="s">
        <v>271</v>
      </c>
      <c r="H27" s="9" t="s">
        <v>28</v>
      </c>
      <c r="I27" s="11" t="s">
        <v>49</v>
      </c>
      <c r="J27" s="9" t="s">
        <v>76</v>
      </c>
      <c r="K27" s="9" t="s">
        <v>31</v>
      </c>
      <c r="L27" s="11" t="s">
        <v>112</v>
      </c>
      <c r="M27" s="11" t="s">
        <v>158</v>
      </c>
      <c r="N27" s="11" t="s">
        <v>114</v>
      </c>
      <c r="O27" s="11" t="s">
        <v>115</v>
      </c>
      <c r="P27" s="11" t="s">
        <v>36</v>
      </c>
      <c r="Q27" s="11" t="s">
        <v>37</v>
      </c>
      <c r="R27" s="11" t="s">
        <v>38</v>
      </c>
      <c r="S27" s="11" t="s">
        <v>39</v>
      </c>
      <c r="T27" s="11" t="s">
        <v>116</v>
      </c>
      <c r="U27" s="11" t="s">
        <v>272</v>
      </c>
      <c r="V27" s="11" t="s">
        <v>42</v>
      </c>
      <c r="W27" s="11" t="s">
        <v>273</v>
      </c>
      <c r="X27" s="11" t="s">
        <v>44</v>
      </c>
      <c r="Y27" s="11" t="s">
        <v>37</v>
      </c>
      <c r="Z27" s="11" t="s">
        <v>274</v>
      </c>
      <c r="AA27" s="11" t="s">
        <v>39</v>
      </c>
    </row>
    <row r="28" spans="1:27" ht="41.85" customHeight="1">
      <c r="A28" s="97" t="s">
        <v>275</v>
      </c>
      <c r="B28" s="9" t="s">
        <v>108</v>
      </c>
      <c r="C28" s="10" t="s">
        <v>276</v>
      </c>
      <c r="D28" s="9" t="str">
        <f>IFERROR(IF(VLOOKUP(A28,[1]ITEMS!$B:$Y,24,0)="PLANDROP*","Yes","No"),"Yes")</f>
        <v>No</v>
      </c>
      <c r="E28" s="9" t="str">
        <f>IFERROR(VLOOKUP(A28,[1]ITEMS!$B:$F,5,0),"DISCONTD")</f>
        <v>Active</v>
      </c>
      <c r="F28" s="11" t="s">
        <v>277</v>
      </c>
      <c r="G28" s="11" t="s">
        <v>278</v>
      </c>
      <c r="H28" s="9" t="s">
        <v>28</v>
      </c>
      <c r="I28" s="11" t="s">
        <v>49</v>
      </c>
      <c r="J28" s="9" t="s">
        <v>76</v>
      </c>
      <c r="K28" s="9" t="s">
        <v>31</v>
      </c>
      <c r="L28" s="11" t="s">
        <v>123</v>
      </c>
      <c r="M28" s="11" t="s">
        <v>124</v>
      </c>
      <c r="N28" s="11" t="s">
        <v>125</v>
      </c>
      <c r="O28" s="11" t="s">
        <v>126</v>
      </c>
      <c r="P28" s="11" t="s">
        <v>36</v>
      </c>
      <c r="Q28" s="11" t="s">
        <v>37</v>
      </c>
      <c r="R28" s="11" t="s">
        <v>127</v>
      </c>
      <c r="S28" s="11" t="s">
        <v>39</v>
      </c>
      <c r="T28" s="11" t="s">
        <v>128</v>
      </c>
      <c r="U28" s="11" t="s">
        <v>164</v>
      </c>
      <c r="V28" s="11" t="s">
        <v>42</v>
      </c>
      <c r="W28" s="11" t="s">
        <v>130</v>
      </c>
      <c r="X28" s="11" t="s">
        <v>44</v>
      </c>
      <c r="Y28" s="11" t="s">
        <v>37</v>
      </c>
      <c r="Z28" s="11" t="s">
        <v>127</v>
      </c>
      <c r="AA28" s="11" t="s">
        <v>39</v>
      </c>
    </row>
    <row r="29" spans="1:27" ht="41.85" customHeight="1">
      <c r="A29" s="97" t="s">
        <v>279</v>
      </c>
      <c r="B29" s="9" t="s">
        <v>108</v>
      </c>
      <c r="C29" s="10" t="s">
        <v>280</v>
      </c>
      <c r="D29" s="9" t="str">
        <f>IFERROR(IF(VLOOKUP(A29,[1]ITEMS!$B:$Y,24,0)="PLANDROP*","Yes","No"),"Yes")</f>
        <v>No</v>
      </c>
      <c r="E29" s="9" t="str">
        <f>IFERROR(VLOOKUP(A29,[1]ITEMS!$B:$F,5,0),"DISCONTD")</f>
        <v>Active</v>
      </c>
      <c r="F29" s="11" t="s">
        <v>281</v>
      </c>
      <c r="G29" s="11" t="s">
        <v>282</v>
      </c>
      <c r="H29" s="9" t="s">
        <v>28</v>
      </c>
      <c r="I29" s="11" t="s">
        <v>49</v>
      </c>
      <c r="J29" s="9" t="s">
        <v>76</v>
      </c>
      <c r="K29" s="9" t="s">
        <v>31</v>
      </c>
      <c r="L29" s="11" t="s">
        <v>136</v>
      </c>
      <c r="M29" s="11" t="s">
        <v>137</v>
      </c>
      <c r="N29" s="11" t="s">
        <v>138</v>
      </c>
      <c r="O29" s="11" t="s">
        <v>139</v>
      </c>
      <c r="P29" s="11" t="s">
        <v>36</v>
      </c>
      <c r="Q29" s="11" t="s">
        <v>37</v>
      </c>
      <c r="R29" s="11" t="s">
        <v>58</v>
      </c>
      <c r="S29" s="11" t="s">
        <v>39</v>
      </c>
      <c r="T29" s="11" t="s">
        <v>140</v>
      </c>
      <c r="U29" s="11" t="s">
        <v>141</v>
      </c>
      <c r="V29" s="11" t="s">
        <v>42</v>
      </c>
      <c r="W29" s="11" t="s">
        <v>142</v>
      </c>
      <c r="X29" s="11" t="s">
        <v>44</v>
      </c>
      <c r="Y29" s="11" t="s">
        <v>37</v>
      </c>
      <c r="Z29" s="11" t="s">
        <v>58</v>
      </c>
      <c r="AA29" s="11" t="s">
        <v>39</v>
      </c>
    </row>
    <row r="30" spans="1:27" ht="41.85" customHeight="1">
      <c r="A30" s="97" t="s">
        <v>283</v>
      </c>
      <c r="B30" s="9" t="s">
        <v>108</v>
      </c>
      <c r="C30" s="10" t="s">
        <v>284</v>
      </c>
      <c r="D30" s="9" t="str">
        <f>IFERROR(IF(VLOOKUP(A30,[1]ITEMS!$B:$Y,24,0)="PLANDROP*","Yes","No"),"Yes")</f>
        <v>No</v>
      </c>
      <c r="E30" s="9" t="str">
        <f>IFERROR(VLOOKUP(A30,[1]ITEMS!$B:$F,5,0),"DISCONTD")</f>
        <v>Active</v>
      </c>
      <c r="F30" s="11" t="s">
        <v>285</v>
      </c>
      <c r="G30" s="11" t="s">
        <v>286</v>
      </c>
      <c r="H30" s="9" t="s">
        <v>28</v>
      </c>
      <c r="I30" s="11" t="s">
        <v>49</v>
      </c>
      <c r="J30" s="9" t="s">
        <v>76</v>
      </c>
      <c r="K30" s="9" t="s">
        <v>31</v>
      </c>
      <c r="L30" s="11" t="s">
        <v>147</v>
      </c>
      <c r="M30" s="11" t="s">
        <v>148</v>
      </c>
      <c r="N30" s="11" t="s">
        <v>149</v>
      </c>
      <c r="O30" s="11" t="s">
        <v>150</v>
      </c>
      <c r="P30" s="11" t="s">
        <v>36</v>
      </c>
      <c r="Q30" s="11" t="s">
        <v>37</v>
      </c>
      <c r="R30" s="11" t="s">
        <v>67</v>
      </c>
      <c r="S30" s="11" t="s">
        <v>39</v>
      </c>
      <c r="T30" s="11" t="s">
        <v>151</v>
      </c>
      <c r="U30" s="11" t="s">
        <v>152</v>
      </c>
      <c r="V30" s="11" t="s">
        <v>42</v>
      </c>
      <c r="W30" s="11" t="s">
        <v>153</v>
      </c>
      <c r="X30" s="11" t="s">
        <v>44</v>
      </c>
      <c r="Y30" s="11" t="s">
        <v>37</v>
      </c>
      <c r="Z30" s="11" t="s">
        <v>218</v>
      </c>
      <c r="AA30" s="11" t="s">
        <v>39</v>
      </c>
    </row>
    <row r="31" spans="1:27" ht="41.85" customHeight="1">
      <c r="A31" s="97" t="s">
        <v>287</v>
      </c>
      <c r="B31" s="9" t="s">
        <v>108</v>
      </c>
      <c r="C31" s="10" t="s">
        <v>288</v>
      </c>
      <c r="D31" s="9" t="str">
        <f>IFERROR(IF(VLOOKUP(A31,[1]ITEMS!$B:$Y,24,0)="PLANDROP*","Yes","No"),"Yes")</f>
        <v>No</v>
      </c>
      <c r="E31" s="9" t="str">
        <f>IFERROR(VLOOKUP(A31,[1]ITEMS!$B:$F,5,0),"DISCONTD")</f>
        <v>Active</v>
      </c>
      <c r="F31" s="11" t="s">
        <v>289</v>
      </c>
      <c r="G31" s="11" t="s">
        <v>290</v>
      </c>
      <c r="H31" s="9" t="s">
        <v>291</v>
      </c>
      <c r="I31" s="11" t="s">
        <v>49</v>
      </c>
      <c r="J31" s="9" t="s">
        <v>76</v>
      </c>
      <c r="K31" s="9" t="s">
        <v>31</v>
      </c>
      <c r="L31" s="11" t="s">
        <v>112</v>
      </c>
      <c r="M31" s="11" t="s">
        <v>158</v>
      </c>
      <c r="N31" s="11" t="s">
        <v>114</v>
      </c>
      <c r="O31" s="11" t="s">
        <v>115</v>
      </c>
      <c r="P31" s="11" t="s">
        <v>36</v>
      </c>
      <c r="Q31" s="11" t="s">
        <v>37</v>
      </c>
      <c r="R31" s="11" t="s">
        <v>38</v>
      </c>
      <c r="S31" s="11" t="s">
        <v>39</v>
      </c>
      <c r="T31" s="11" t="s">
        <v>116</v>
      </c>
      <c r="U31" s="11" t="s">
        <v>292</v>
      </c>
      <c r="V31" s="11" t="s">
        <v>42</v>
      </c>
      <c r="W31" s="11" t="s">
        <v>273</v>
      </c>
      <c r="X31" s="11" t="s">
        <v>44</v>
      </c>
      <c r="Y31" s="11" t="s">
        <v>37</v>
      </c>
      <c r="Z31" s="11" t="s">
        <v>274</v>
      </c>
      <c r="AA31" s="11" t="s">
        <v>39</v>
      </c>
    </row>
    <row r="32" spans="1:27" ht="41.85" customHeight="1">
      <c r="A32" s="97" t="s">
        <v>293</v>
      </c>
      <c r="B32" s="9" t="s">
        <v>108</v>
      </c>
      <c r="C32" s="10" t="s">
        <v>294</v>
      </c>
      <c r="D32" s="9" t="str">
        <f>IFERROR(IF(VLOOKUP(A32,[1]ITEMS!$B:$Y,24,0)="PLANDROP*","Yes","No"),"Yes")</f>
        <v>No</v>
      </c>
      <c r="E32" s="9" t="str">
        <f>IFERROR(VLOOKUP(A32,[1]ITEMS!$B:$F,5,0),"DISCONTD")</f>
        <v>Active</v>
      </c>
      <c r="F32" s="11" t="s">
        <v>295</v>
      </c>
      <c r="G32" s="11" t="s">
        <v>296</v>
      </c>
      <c r="H32" s="9" t="s">
        <v>291</v>
      </c>
      <c r="I32" s="11" t="s">
        <v>49</v>
      </c>
      <c r="J32" s="9" t="s">
        <v>76</v>
      </c>
      <c r="K32" s="9" t="s">
        <v>31</v>
      </c>
      <c r="L32" s="11" t="s">
        <v>123</v>
      </c>
      <c r="M32" s="11" t="s">
        <v>124</v>
      </c>
      <c r="N32" s="11" t="s">
        <v>125</v>
      </c>
      <c r="O32" s="11" t="s">
        <v>126</v>
      </c>
      <c r="P32" s="11" t="s">
        <v>36</v>
      </c>
      <c r="Q32" s="11" t="s">
        <v>37</v>
      </c>
      <c r="R32" s="11" t="s">
        <v>127</v>
      </c>
      <c r="S32" s="11" t="s">
        <v>39</v>
      </c>
      <c r="T32" s="11" t="s">
        <v>128</v>
      </c>
      <c r="U32" s="11" t="s">
        <v>164</v>
      </c>
      <c r="V32" s="11" t="s">
        <v>42</v>
      </c>
      <c r="W32" s="11" t="s">
        <v>130</v>
      </c>
      <c r="X32" s="11" t="s">
        <v>44</v>
      </c>
      <c r="Y32" s="11" t="s">
        <v>37</v>
      </c>
      <c r="Z32" s="11" t="s">
        <v>127</v>
      </c>
      <c r="AA32" s="11" t="s">
        <v>39</v>
      </c>
    </row>
    <row r="33" spans="1:27" ht="41.85" customHeight="1">
      <c r="A33" s="97" t="s">
        <v>297</v>
      </c>
      <c r="B33" s="9" t="s">
        <v>108</v>
      </c>
      <c r="C33" s="10" t="s">
        <v>298</v>
      </c>
      <c r="D33" s="9" t="str">
        <f>IFERROR(IF(VLOOKUP(A33,[1]ITEMS!$B:$Y,24,0)="PLANDROP*","Yes","No"),"Yes")</f>
        <v>No</v>
      </c>
      <c r="E33" s="9" t="str">
        <f>IFERROR(VLOOKUP(A33,[1]ITEMS!$B:$F,5,0),"DISCONTD")</f>
        <v>Active</v>
      </c>
      <c r="F33" s="11" t="s">
        <v>299</v>
      </c>
      <c r="G33" s="11" t="s">
        <v>300</v>
      </c>
      <c r="H33" s="9" t="s">
        <v>291</v>
      </c>
      <c r="I33" s="11" t="s">
        <v>49</v>
      </c>
      <c r="J33" s="9" t="s">
        <v>76</v>
      </c>
      <c r="K33" s="9" t="s">
        <v>31</v>
      </c>
      <c r="L33" s="11" t="s">
        <v>136</v>
      </c>
      <c r="M33" s="11" t="s">
        <v>137</v>
      </c>
      <c r="N33" s="11" t="s">
        <v>138</v>
      </c>
      <c r="O33" s="11" t="s">
        <v>139</v>
      </c>
      <c r="P33" s="11" t="s">
        <v>36</v>
      </c>
      <c r="Q33" s="11" t="s">
        <v>37</v>
      </c>
      <c r="R33" s="11" t="s">
        <v>54</v>
      </c>
      <c r="S33" s="11" t="s">
        <v>39</v>
      </c>
      <c r="T33" s="11" t="s">
        <v>140</v>
      </c>
      <c r="U33" s="11" t="s">
        <v>141</v>
      </c>
      <c r="V33" s="11" t="s">
        <v>42</v>
      </c>
      <c r="W33" s="11" t="s">
        <v>142</v>
      </c>
      <c r="X33" s="11" t="s">
        <v>44</v>
      </c>
      <c r="Y33" s="11" t="s">
        <v>37</v>
      </c>
      <c r="Z33" s="11" t="s">
        <v>58</v>
      </c>
      <c r="AA33" s="11" t="s">
        <v>39</v>
      </c>
    </row>
    <row r="34" spans="1:27" ht="41.85" customHeight="1">
      <c r="A34" s="97" t="s">
        <v>301</v>
      </c>
      <c r="B34" s="9" t="s">
        <v>108</v>
      </c>
      <c r="C34" s="10" t="s">
        <v>302</v>
      </c>
      <c r="D34" s="9" t="str">
        <f>IFERROR(IF(VLOOKUP(A34,[1]ITEMS!$B:$Y,24,0)="PLANDROP*","Yes","No"),"Yes")</f>
        <v>No</v>
      </c>
      <c r="E34" s="9" t="str">
        <f>IFERROR(VLOOKUP(A34,[1]ITEMS!$B:$F,5,0),"DISCONTD")</f>
        <v>Active</v>
      </c>
      <c r="F34" s="11" t="s">
        <v>303</v>
      </c>
      <c r="G34" s="11" t="s">
        <v>304</v>
      </c>
      <c r="H34" s="9" t="s">
        <v>291</v>
      </c>
      <c r="I34" s="11" t="s">
        <v>49</v>
      </c>
      <c r="J34" s="9" t="s">
        <v>76</v>
      </c>
      <c r="K34" s="9" t="s">
        <v>31</v>
      </c>
      <c r="L34" s="11" t="s">
        <v>147</v>
      </c>
      <c r="M34" s="11" t="s">
        <v>148</v>
      </c>
      <c r="N34" s="11" t="s">
        <v>149</v>
      </c>
      <c r="O34" s="11" t="s">
        <v>150</v>
      </c>
      <c r="P34" s="11" t="s">
        <v>36</v>
      </c>
      <c r="Q34" s="11" t="s">
        <v>37</v>
      </c>
      <c r="R34" s="11" t="s">
        <v>67</v>
      </c>
      <c r="S34" s="11" t="s">
        <v>39</v>
      </c>
      <c r="T34" s="11" t="s">
        <v>151</v>
      </c>
      <c r="U34" s="11" t="s">
        <v>305</v>
      </c>
      <c r="V34" s="11" t="s">
        <v>42</v>
      </c>
      <c r="W34" s="11" t="s">
        <v>153</v>
      </c>
      <c r="X34" s="11" t="s">
        <v>44</v>
      </c>
      <c r="Y34" s="11" t="s">
        <v>37</v>
      </c>
      <c r="Z34" s="11" t="s">
        <v>67</v>
      </c>
      <c r="AA34" s="11" t="s">
        <v>39</v>
      </c>
    </row>
    <row r="35" spans="1:27" ht="41.85" customHeight="1">
      <c r="A35" s="97" t="s">
        <v>306</v>
      </c>
      <c r="B35" s="9" t="s">
        <v>307</v>
      </c>
      <c r="C35" s="10" t="s">
        <v>308</v>
      </c>
      <c r="D35" s="9" t="str">
        <f>IFERROR(IF(VLOOKUP(A35,[1]ITEMS!$B:$Y,24,0)="PLANDROP*","Yes","No"),"Yes")</f>
        <v>No</v>
      </c>
      <c r="E35" s="9" t="str">
        <f>IFERROR(VLOOKUP(A35,[1]ITEMS!$B:$F,5,0),"DISCONTD")</f>
        <v>Active</v>
      </c>
      <c r="F35" s="11" t="s">
        <v>309</v>
      </c>
      <c r="G35" s="11" t="s">
        <v>310</v>
      </c>
      <c r="H35" s="9" t="s">
        <v>28</v>
      </c>
      <c r="I35" s="11" t="s">
        <v>49</v>
      </c>
      <c r="J35" s="9" t="s">
        <v>76</v>
      </c>
      <c r="K35" s="9" t="s">
        <v>31</v>
      </c>
      <c r="L35" s="11" t="s">
        <v>42</v>
      </c>
      <c r="M35" s="11" t="s">
        <v>42</v>
      </c>
      <c r="N35" s="11" t="s">
        <v>311</v>
      </c>
      <c r="O35" s="105" t="s">
        <v>312</v>
      </c>
      <c r="P35" s="11" t="s">
        <v>42</v>
      </c>
      <c r="Q35" s="11" t="s">
        <v>37</v>
      </c>
      <c r="R35" s="11" t="s">
        <v>38</v>
      </c>
      <c r="S35" s="11" t="s">
        <v>39</v>
      </c>
      <c r="T35" s="11" t="s">
        <v>313</v>
      </c>
      <c r="U35" s="11" t="s">
        <v>314</v>
      </c>
      <c r="V35" s="11" t="s">
        <v>42</v>
      </c>
      <c r="W35" s="11" t="s">
        <v>315</v>
      </c>
      <c r="X35" s="11" t="s">
        <v>44</v>
      </c>
      <c r="Y35" s="11" t="s">
        <v>37</v>
      </c>
      <c r="Z35" s="11" t="s">
        <v>38</v>
      </c>
      <c r="AA35" s="11" t="s">
        <v>39</v>
      </c>
    </row>
    <row r="36" spans="1:27" ht="41.85" customHeight="1">
      <c r="A36" s="97" t="s">
        <v>316</v>
      </c>
      <c r="B36" s="9" t="s">
        <v>307</v>
      </c>
      <c r="C36" s="10" t="s">
        <v>317</v>
      </c>
      <c r="D36" s="9" t="str">
        <f>IFERROR(IF(VLOOKUP(A36,[1]ITEMS!$B:$Y,24,0)="PLANDROP*","Yes","No"),"Yes")</f>
        <v>No</v>
      </c>
      <c r="E36" s="9" t="str">
        <f>IFERROR(VLOOKUP(A36,[1]ITEMS!$B:$F,5,0),"DISCONTD")</f>
        <v>Active</v>
      </c>
      <c r="F36" s="11" t="s">
        <v>318</v>
      </c>
      <c r="G36" s="11" t="s">
        <v>319</v>
      </c>
      <c r="H36" s="9" t="s">
        <v>28</v>
      </c>
      <c r="I36" s="11" t="s">
        <v>49</v>
      </c>
      <c r="J36" s="9" t="s">
        <v>76</v>
      </c>
      <c r="K36" s="9" t="s">
        <v>31</v>
      </c>
      <c r="L36" s="11" t="s">
        <v>42</v>
      </c>
      <c r="M36" s="11" t="s">
        <v>42</v>
      </c>
      <c r="N36" s="11" t="s">
        <v>320</v>
      </c>
      <c r="O36" s="105" t="s">
        <v>312</v>
      </c>
      <c r="P36" s="11" t="s">
        <v>42</v>
      </c>
      <c r="Q36" s="11" t="s">
        <v>37</v>
      </c>
      <c r="R36" s="11" t="s">
        <v>67</v>
      </c>
      <c r="S36" s="11" t="s">
        <v>39</v>
      </c>
      <c r="T36" s="11" t="s">
        <v>321</v>
      </c>
      <c r="U36" s="11" t="s">
        <v>322</v>
      </c>
      <c r="V36" s="11" t="s">
        <v>42</v>
      </c>
      <c r="W36" s="11" t="s">
        <v>323</v>
      </c>
      <c r="X36" s="11" t="s">
        <v>44</v>
      </c>
      <c r="Y36" s="11" t="s">
        <v>37</v>
      </c>
      <c r="Z36" s="11" t="s">
        <v>218</v>
      </c>
      <c r="AA36" s="11" t="s">
        <v>39</v>
      </c>
    </row>
    <row r="37" spans="1:27" ht="41.85" customHeight="1">
      <c r="A37" s="97" t="s">
        <v>324</v>
      </c>
      <c r="B37" s="9" t="s">
        <v>307</v>
      </c>
      <c r="C37" s="10" t="s">
        <v>325</v>
      </c>
      <c r="D37" s="9" t="str">
        <f>IFERROR(IF(VLOOKUP(A37,[1]ITEMS!$B:$Y,24,0)="PLANDROP*","Yes","No"),"Yes")</f>
        <v>No</v>
      </c>
      <c r="E37" s="9" t="str">
        <f>IFERROR(VLOOKUP(A37,[1]ITEMS!$B:$F,5,0),"DISCONTD")</f>
        <v>NEW PRODUC</v>
      </c>
      <c r="F37" s="11" t="s">
        <v>326</v>
      </c>
      <c r="G37" s="11" t="s">
        <v>327</v>
      </c>
      <c r="H37" s="9" t="s">
        <v>28</v>
      </c>
      <c r="I37" s="11" t="s">
        <v>49</v>
      </c>
      <c r="J37" s="9" t="s">
        <v>76</v>
      </c>
      <c r="K37" s="9" t="s">
        <v>31</v>
      </c>
      <c r="L37" s="11" t="s">
        <v>42</v>
      </c>
      <c r="M37" s="11" t="s">
        <v>42</v>
      </c>
      <c r="N37" s="11" t="s">
        <v>328</v>
      </c>
      <c r="O37" s="107" t="s">
        <v>312</v>
      </c>
      <c r="P37" s="11" t="s">
        <v>42</v>
      </c>
      <c r="Q37" s="11" t="s">
        <v>37</v>
      </c>
      <c r="R37" s="11" t="s">
        <v>58</v>
      </c>
      <c r="S37" s="11" t="s">
        <v>39</v>
      </c>
      <c r="T37" s="11" t="s">
        <v>329</v>
      </c>
      <c r="U37" s="11" t="s">
        <v>330</v>
      </c>
      <c r="V37" s="11" t="s">
        <v>42</v>
      </c>
      <c r="W37" s="11" t="s">
        <v>331</v>
      </c>
      <c r="X37" s="11" t="s">
        <v>44</v>
      </c>
      <c r="Y37" s="11" t="s">
        <v>37</v>
      </c>
      <c r="Z37" s="11" t="s">
        <v>58</v>
      </c>
      <c r="AA37" s="11" t="s">
        <v>39</v>
      </c>
    </row>
    <row r="38" spans="1:27" ht="41.85" customHeight="1">
      <c r="A38" s="97" t="s">
        <v>332</v>
      </c>
      <c r="B38" s="9" t="s">
        <v>333</v>
      </c>
      <c r="C38" s="10" t="s">
        <v>334</v>
      </c>
      <c r="D38" s="9" t="str">
        <f>IFERROR(IF(VLOOKUP(A38,[1]ITEMS!$B:$Y,24,0)="PLANDROP*","Yes","No"),"Yes")</f>
        <v>Yes</v>
      </c>
      <c r="E38" s="9" t="str">
        <f>IFERROR(VLOOKUP(A38,[1]ITEMS!$B:$F,5,0),"DISCONTD")</f>
        <v>DISCONTD</v>
      </c>
      <c r="F38" s="11" t="s">
        <v>335</v>
      </c>
      <c r="G38" s="11" t="s">
        <v>336</v>
      </c>
      <c r="H38" s="9" t="s">
        <v>291</v>
      </c>
      <c r="I38" s="11" t="s">
        <v>49</v>
      </c>
      <c r="J38" s="9" t="s">
        <v>76</v>
      </c>
      <c r="K38" s="9" t="s">
        <v>31</v>
      </c>
      <c r="L38" s="11" t="s">
        <v>337</v>
      </c>
      <c r="M38" s="11" t="s">
        <v>338</v>
      </c>
      <c r="N38" s="11" t="s">
        <v>339</v>
      </c>
      <c r="O38" s="11" t="s">
        <v>340</v>
      </c>
      <c r="P38" s="11" t="s">
        <v>36</v>
      </c>
      <c r="Q38" s="11" t="s">
        <v>37</v>
      </c>
      <c r="R38" s="11" t="s">
        <v>38</v>
      </c>
      <c r="S38" s="11" t="s">
        <v>341</v>
      </c>
      <c r="T38" s="11" t="s">
        <v>342</v>
      </c>
      <c r="U38" s="11" t="s">
        <v>343</v>
      </c>
      <c r="V38" s="11" t="s">
        <v>42</v>
      </c>
      <c r="W38" s="11" t="s">
        <v>344</v>
      </c>
      <c r="X38" s="11" t="s">
        <v>44</v>
      </c>
      <c r="Y38" s="11" t="s">
        <v>37</v>
      </c>
      <c r="Z38" s="11" t="s">
        <v>38</v>
      </c>
      <c r="AA38" s="11" t="s">
        <v>341</v>
      </c>
    </row>
    <row r="39" spans="1:27" ht="41.85" customHeight="1">
      <c r="A39" s="97" t="s">
        <v>345</v>
      </c>
      <c r="B39" s="9" t="s">
        <v>333</v>
      </c>
      <c r="C39" s="10" t="s">
        <v>346</v>
      </c>
      <c r="D39" s="9" t="str">
        <f>IFERROR(IF(VLOOKUP(A39,[1]ITEMS!$B:$Y,24,0)="PLANDROP*","Yes","No"),"Yes")</f>
        <v>Yes</v>
      </c>
      <c r="E39" s="9" t="str">
        <f>IFERROR(VLOOKUP(A39,[1]ITEMS!$B:$F,5,0),"DISCONTD")</f>
        <v>DISCONTD</v>
      </c>
      <c r="F39" s="11" t="s">
        <v>347</v>
      </c>
      <c r="G39" s="11" t="s">
        <v>348</v>
      </c>
      <c r="H39" s="9" t="s">
        <v>291</v>
      </c>
      <c r="I39" s="11" t="s">
        <v>49</v>
      </c>
      <c r="J39" s="9" t="s">
        <v>76</v>
      </c>
      <c r="K39" s="9" t="s">
        <v>31</v>
      </c>
      <c r="L39" s="11" t="s">
        <v>349</v>
      </c>
      <c r="M39" s="11" t="s">
        <v>350</v>
      </c>
      <c r="N39" s="11" t="s">
        <v>351</v>
      </c>
      <c r="O39" s="11" t="s">
        <v>352</v>
      </c>
      <c r="P39" s="11" t="s">
        <v>36</v>
      </c>
      <c r="Q39" s="11" t="s">
        <v>37</v>
      </c>
      <c r="R39" s="11" t="s">
        <v>67</v>
      </c>
      <c r="S39" s="11" t="s">
        <v>341</v>
      </c>
      <c r="T39" s="11" t="s">
        <v>353</v>
      </c>
      <c r="U39" s="11" t="s">
        <v>354</v>
      </c>
      <c r="V39" s="11" t="s">
        <v>42</v>
      </c>
      <c r="W39" s="11" t="s">
        <v>355</v>
      </c>
      <c r="X39" s="11" t="s">
        <v>44</v>
      </c>
      <c r="Y39" s="11" t="s">
        <v>37</v>
      </c>
      <c r="Z39" s="11" t="s">
        <v>67</v>
      </c>
      <c r="AA39" s="11" t="s">
        <v>341</v>
      </c>
    </row>
    <row r="40" spans="1:27" ht="41.85" customHeight="1">
      <c r="A40" s="97" t="s">
        <v>356</v>
      </c>
      <c r="B40" s="9" t="s">
        <v>357</v>
      </c>
      <c r="C40" s="10" t="s">
        <v>358</v>
      </c>
      <c r="D40" s="9" t="str">
        <f>IFERROR(IF(VLOOKUP(A40,[1]ITEMS!$B:$Y,24,0)="PLANDROP*","Yes","No"),"Yes")</f>
        <v>No</v>
      </c>
      <c r="E40" s="9" t="str">
        <f>IFERROR(VLOOKUP(A40,[1]ITEMS!$B:$F,5,0),"DISCONTD")</f>
        <v>Active</v>
      </c>
      <c r="F40" s="11" t="s">
        <v>359</v>
      </c>
      <c r="G40" s="11" t="s">
        <v>360</v>
      </c>
      <c r="H40" s="9" t="s">
        <v>28</v>
      </c>
      <c r="I40" s="11" t="s">
        <v>49</v>
      </c>
      <c r="J40" s="9" t="s">
        <v>76</v>
      </c>
      <c r="K40" s="9" t="s">
        <v>31</v>
      </c>
      <c r="L40" s="11" t="s">
        <v>361</v>
      </c>
      <c r="M40" s="11" t="s">
        <v>362</v>
      </c>
      <c r="N40" s="11" t="s">
        <v>363</v>
      </c>
      <c r="O40" s="11" t="s">
        <v>364</v>
      </c>
      <c r="P40" s="11" t="s">
        <v>36</v>
      </c>
      <c r="Q40" s="11" t="s">
        <v>37</v>
      </c>
      <c r="R40" s="11" t="s">
        <v>38</v>
      </c>
      <c r="S40" s="11" t="s">
        <v>39</v>
      </c>
      <c r="T40" s="11" t="s">
        <v>365</v>
      </c>
      <c r="U40" s="11" t="s">
        <v>366</v>
      </c>
      <c r="V40" s="11" t="s">
        <v>42</v>
      </c>
      <c r="W40" s="11" t="s">
        <v>367</v>
      </c>
      <c r="X40" s="11" t="s">
        <v>368</v>
      </c>
      <c r="Y40" s="11" t="s">
        <v>37</v>
      </c>
      <c r="Z40" s="11" t="s">
        <v>38</v>
      </c>
      <c r="AA40" s="11" t="s">
        <v>39</v>
      </c>
    </row>
    <row r="41" spans="1:27" ht="41.85" customHeight="1">
      <c r="A41" s="97" t="s">
        <v>369</v>
      </c>
      <c r="B41" s="9" t="s">
        <v>357</v>
      </c>
      <c r="C41" s="10" t="s">
        <v>370</v>
      </c>
      <c r="D41" s="9" t="str">
        <f>IFERROR(IF(VLOOKUP(A41,[1]ITEMS!$B:$Y,24,0)="PLANDROP*","Yes","No"),"Yes")</f>
        <v>No</v>
      </c>
      <c r="E41" s="9" t="str">
        <f>IFERROR(VLOOKUP(A41,[1]ITEMS!$B:$F,5,0),"DISCONTD")</f>
        <v>Active</v>
      </c>
      <c r="F41" s="11" t="s">
        <v>371</v>
      </c>
      <c r="G41" s="11" t="s">
        <v>372</v>
      </c>
      <c r="H41" s="9" t="s">
        <v>28</v>
      </c>
      <c r="I41" s="11" t="s">
        <v>49</v>
      </c>
      <c r="J41" s="9" t="s">
        <v>76</v>
      </c>
      <c r="K41" s="9" t="s">
        <v>31</v>
      </c>
      <c r="L41" s="11" t="s">
        <v>373</v>
      </c>
      <c r="M41" s="11" t="s">
        <v>374</v>
      </c>
      <c r="N41" s="11" t="s">
        <v>375</v>
      </c>
      <c r="O41" s="11" t="s">
        <v>376</v>
      </c>
      <c r="P41" s="11" t="s">
        <v>36</v>
      </c>
      <c r="Q41" s="11" t="s">
        <v>37</v>
      </c>
      <c r="R41" s="11" t="s">
        <v>58</v>
      </c>
      <c r="S41" s="11" t="s">
        <v>39</v>
      </c>
      <c r="T41" s="11" t="s">
        <v>377</v>
      </c>
      <c r="U41" s="11" t="s">
        <v>378</v>
      </c>
      <c r="V41" s="11" t="s">
        <v>42</v>
      </c>
      <c r="W41" s="11" t="s">
        <v>379</v>
      </c>
      <c r="X41" s="11" t="s">
        <v>368</v>
      </c>
      <c r="Y41" s="11" t="s">
        <v>37</v>
      </c>
      <c r="Z41" s="11" t="s">
        <v>54</v>
      </c>
      <c r="AA41" s="11" t="s">
        <v>39</v>
      </c>
    </row>
    <row r="42" spans="1:27" ht="41.85" customHeight="1">
      <c r="A42" s="97" t="s">
        <v>380</v>
      </c>
      <c r="B42" s="9" t="s">
        <v>357</v>
      </c>
      <c r="C42" s="10" t="s">
        <v>381</v>
      </c>
      <c r="D42" s="9" t="str">
        <f>IFERROR(IF(VLOOKUP(A42,[1]ITEMS!$B:$Y,24,0)="PLANDROP*","Yes","No"),"Yes")</f>
        <v>No</v>
      </c>
      <c r="E42" s="9" t="str">
        <f>IFERROR(VLOOKUP(A42,[1]ITEMS!$B:$F,5,0),"DISCONTD")</f>
        <v>Active</v>
      </c>
      <c r="F42" s="11" t="s">
        <v>382</v>
      </c>
      <c r="G42" s="11" t="s">
        <v>383</v>
      </c>
      <c r="H42" s="9" t="s">
        <v>28</v>
      </c>
      <c r="I42" s="11" t="s">
        <v>49</v>
      </c>
      <c r="J42" s="9" t="s">
        <v>76</v>
      </c>
      <c r="K42" s="9" t="s">
        <v>31</v>
      </c>
      <c r="L42" s="11" t="s">
        <v>384</v>
      </c>
      <c r="M42" s="11" t="s">
        <v>385</v>
      </c>
      <c r="N42" s="11" t="s">
        <v>386</v>
      </c>
      <c r="O42" s="11" t="s">
        <v>387</v>
      </c>
      <c r="P42" s="11" t="s">
        <v>36</v>
      </c>
      <c r="Q42" s="11" t="s">
        <v>37</v>
      </c>
      <c r="R42" s="11" t="s">
        <v>67</v>
      </c>
      <c r="S42" s="11" t="s">
        <v>39</v>
      </c>
      <c r="T42" s="11" t="s">
        <v>388</v>
      </c>
      <c r="U42" s="11" t="s">
        <v>389</v>
      </c>
      <c r="V42" s="11" t="s">
        <v>42</v>
      </c>
      <c r="W42" s="11" t="s">
        <v>390</v>
      </c>
      <c r="X42" s="11" t="s">
        <v>368</v>
      </c>
      <c r="Y42" s="11" t="s">
        <v>37</v>
      </c>
      <c r="Z42" s="11" t="s">
        <v>67</v>
      </c>
      <c r="AA42" s="11" t="s">
        <v>39</v>
      </c>
    </row>
    <row r="43" spans="1:27" ht="41.85" customHeight="1">
      <c r="A43" s="97" t="s">
        <v>391</v>
      </c>
      <c r="B43" s="9" t="s">
        <v>392</v>
      </c>
      <c r="C43" s="10" t="s">
        <v>393</v>
      </c>
      <c r="D43" s="9" t="str">
        <f>IFERROR(IF(VLOOKUP(A43,[1]ITEMS!$B:$Y,24,0)="PLANDROP*","Yes","No"),"Yes")</f>
        <v>No</v>
      </c>
      <c r="E43" s="9" t="str">
        <f>IFERROR(VLOOKUP(A43,[1]ITEMS!$B:$F,5,0),"DISCONTD")</f>
        <v>Active</v>
      </c>
      <c r="F43" s="11" t="s">
        <v>394</v>
      </c>
      <c r="G43" s="11" t="s">
        <v>395</v>
      </c>
      <c r="H43" s="9" t="s">
        <v>28</v>
      </c>
      <c r="I43" s="11" t="s">
        <v>396</v>
      </c>
      <c r="J43" s="9" t="s">
        <v>76</v>
      </c>
      <c r="K43" s="9" t="s">
        <v>31</v>
      </c>
      <c r="L43" s="11" t="s">
        <v>397</v>
      </c>
      <c r="M43" s="11" t="s">
        <v>398</v>
      </c>
      <c r="N43" s="11" t="s">
        <v>399</v>
      </c>
      <c r="O43" s="11" t="s">
        <v>400</v>
      </c>
      <c r="P43" s="11" t="s">
        <v>36</v>
      </c>
      <c r="Q43" s="11" t="s">
        <v>37</v>
      </c>
      <c r="R43" s="11" t="s">
        <v>401</v>
      </c>
      <c r="S43" s="11" t="s">
        <v>39</v>
      </c>
      <c r="T43" s="11" t="s">
        <v>402</v>
      </c>
      <c r="U43" s="11" t="s">
        <v>403</v>
      </c>
      <c r="V43" s="11" t="s">
        <v>404</v>
      </c>
      <c r="W43" s="11" t="s">
        <v>405</v>
      </c>
      <c r="X43" s="11" t="s">
        <v>368</v>
      </c>
      <c r="Y43" s="11" t="s">
        <v>37</v>
      </c>
      <c r="Z43" s="11" t="s">
        <v>38</v>
      </c>
      <c r="AA43" s="11" t="s">
        <v>39</v>
      </c>
    </row>
    <row r="44" spans="1:27" ht="41.85" customHeight="1">
      <c r="A44" s="97" t="s">
        <v>406</v>
      </c>
      <c r="B44" s="9" t="s">
        <v>392</v>
      </c>
      <c r="C44" s="10" t="s">
        <v>407</v>
      </c>
      <c r="D44" s="9" t="str">
        <f>IFERROR(IF(VLOOKUP(A44,[1]ITEMS!$B:$Y,24,0)="PLANDROP*","Yes","No"),"Yes")</f>
        <v>No</v>
      </c>
      <c r="E44" s="9" t="str">
        <f>IFERROR(VLOOKUP(A44,[1]ITEMS!$B:$F,5,0),"DISCONTD")</f>
        <v>Active</v>
      </c>
      <c r="F44" s="11" t="s">
        <v>408</v>
      </c>
      <c r="G44" s="11" t="s">
        <v>409</v>
      </c>
      <c r="H44" s="9" t="s">
        <v>28</v>
      </c>
      <c r="I44" s="11" t="s">
        <v>396</v>
      </c>
      <c r="J44" s="9" t="s">
        <v>76</v>
      </c>
      <c r="K44" s="9" t="s">
        <v>31</v>
      </c>
      <c r="L44" s="11" t="s">
        <v>410</v>
      </c>
      <c r="M44" s="11" t="s">
        <v>411</v>
      </c>
      <c r="N44" s="11" t="s">
        <v>412</v>
      </c>
      <c r="O44" s="11" t="s">
        <v>413</v>
      </c>
      <c r="P44" s="11" t="s">
        <v>36</v>
      </c>
      <c r="Q44" s="11" t="s">
        <v>37</v>
      </c>
      <c r="R44" s="11" t="s">
        <v>67</v>
      </c>
      <c r="S44" s="11" t="s">
        <v>39</v>
      </c>
      <c r="T44" s="11" t="s">
        <v>414</v>
      </c>
      <c r="U44" s="11" t="s">
        <v>415</v>
      </c>
      <c r="V44" s="11" t="s">
        <v>416</v>
      </c>
      <c r="W44" s="11" t="s">
        <v>417</v>
      </c>
      <c r="X44" s="11" t="s">
        <v>368</v>
      </c>
      <c r="Y44" s="11" t="s">
        <v>37</v>
      </c>
      <c r="Z44" s="11" t="s">
        <v>67</v>
      </c>
      <c r="AA44" s="11" t="s">
        <v>39</v>
      </c>
    </row>
    <row r="45" spans="1:27" ht="41.85" customHeight="1">
      <c r="A45" s="97" t="s">
        <v>418</v>
      </c>
      <c r="B45" s="9" t="s">
        <v>392</v>
      </c>
      <c r="C45" s="10" t="s">
        <v>419</v>
      </c>
      <c r="D45" s="9" t="str">
        <f>IFERROR(IF(VLOOKUP(A45,[1]ITEMS!$B:$Y,24,0)="PLANDROP*","Yes","No"),"Yes")</f>
        <v>No</v>
      </c>
      <c r="E45" s="9" t="str">
        <f>IFERROR(VLOOKUP(A45,[1]ITEMS!$B:$F,5,0),"DISCONTD")</f>
        <v>Active</v>
      </c>
      <c r="F45" s="11" t="s">
        <v>420</v>
      </c>
      <c r="G45" s="11" t="s">
        <v>421</v>
      </c>
      <c r="H45" s="9" t="s">
        <v>28</v>
      </c>
      <c r="I45" s="11" t="s">
        <v>396</v>
      </c>
      <c r="J45" s="9" t="s">
        <v>76</v>
      </c>
      <c r="K45" s="9" t="s">
        <v>31</v>
      </c>
      <c r="L45" s="11" t="s">
        <v>397</v>
      </c>
      <c r="M45" s="11" t="s">
        <v>422</v>
      </c>
      <c r="N45" s="11" t="s">
        <v>399</v>
      </c>
      <c r="O45" s="11" t="s">
        <v>400</v>
      </c>
      <c r="P45" s="11" t="s">
        <v>36</v>
      </c>
      <c r="Q45" s="11" t="s">
        <v>37</v>
      </c>
      <c r="R45" s="11" t="s">
        <v>38</v>
      </c>
      <c r="S45" s="11" t="s">
        <v>39</v>
      </c>
      <c r="T45" s="11" t="s">
        <v>402</v>
      </c>
      <c r="U45" s="11" t="s">
        <v>423</v>
      </c>
      <c r="V45" s="11" t="s">
        <v>404</v>
      </c>
      <c r="W45" s="11" t="s">
        <v>405</v>
      </c>
      <c r="X45" s="11" t="s">
        <v>368</v>
      </c>
      <c r="Y45" s="11" t="s">
        <v>37</v>
      </c>
      <c r="Z45" s="11" t="s">
        <v>38</v>
      </c>
      <c r="AA45" s="11" t="s">
        <v>39</v>
      </c>
    </row>
    <row r="46" spans="1:27" ht="41.85" customHeight="1">
      <c r="A46" s="97" t="s">
        <v>424</v>
      </c>
      <c r="B46" s="9" t="s">
        <v>392</v>
      </c>
      <c r="C46" s="10" t="s">
        <v>425</v>
      </c>
      <c r="D46" s="9" t="str">
        <f>IFERROR(IF(VLOOKUP(A46,[1]ITEMS!$B:$Y,24,0)="PLANDROP*","Yes","No"),"Yes")</f>
        <v>No</v>
      </c>
      <c r="E46" s="9" t="str">
        <f>IFERROR(VLOOKUP(A46,[1]ITEMS!$B:$F,5,0),"DISCONTD")</f>
        <v>Active</v>
      </c>
      <c r="F46" s="11" t="s">
        <v>426</v>
      </c>
      <c r="G46" s="11" t="s">
        <v>427</v>
      </c>
      <c r="H46" s="9" t="s">
        <v>28</v>
      </c>
      <c r="I46" s="11" t="s">
        <v>396</v>
      </c>
      <c r="J46" s="9" t="s">
        <v>76</v>
      </c>
      <c r="K46" s="9" t="s">
        <v>31</v>
      </c>
      <c r="L46" s="11" t="s">
        <v>410</v>
      </c>
      <c r="M46" s="11" t="s">
        <v>411</v>
      </c>
      <c r="N46" s="11" t="s">
        <v>412</v>
      </c>
      <c r="O46" s="11" t="s">
        <v>413</v>
      </c>
      <c r="P46" s="11" t="s">
        <v>36</v>
      </c>
      <c r="Q46" s="11" t="s">
        <v>37</v>
      </c>
      <c r="R46" s="11" t="s">
        <v>67</v>
      </c>
      <c r="S46" s="11" t="s">
        <v>39</v>
      </c>
      <c r="T46" s="11" t="s">
        <v>414</v>
      </c>
      <c r="U46" s="11" t="s">
        <v>415</v>
      </c>
      <c r="V46" s="11" t="s">
        <v>428</v>
      </c>
      <c r="W46" s="11" t="s">
        <v>417</v>
      </c>
      <c r="X46" s="11" t="s">
        <v>368</v>
      </c>
      <c r="Y46" s="11" t="s">
        <v>37</v>
      </c>
      <c r="Z46" s="11" t="s">
        <v>67</v>
      </c>
      <c r="AA46" s="11" t="s">
        <v>39</v>
      </c>
    </row>
    <row r="47" spans="1:27" ht="41.85" customHeight="1">
      <c r="A47" s="97" t="s">
        <v>429</v>
      </c>
      <c r="B47" s="9" t="s">
        <v>430</v>
      </c>
      <c r="C47" s="10" t="s">
        <v>431</v>
      </c>
      <c r="D47" s="9" t="str">
        <f>IFERROR(IF(VLOOKUP(A47,[1]ITEMS!$B:$Y,24,0)="PLANDROP*","Yes","No"),"Yes")</f>
        <v>No</v>
      </c>
      <c r="E47" s="9" t="str">
        <f>IFERROR(VLOOKUP(A47,[1]ITEMS!$B:$F,5,0),"DISCONTD")</f>
        <v>Active</v>
      </c>
      <c r="F47" s="11" t="s">
        <v>432</v>
      </c>
      <c r="G47" s="11" t="s">
        <v>433</v>
      </c>
      <c r="H47" s="9" t="s">
        <v>28</v>
      </c>
      <c r="I47" s="11" t="s">
        <v>49</v>
      </c>
      <c r="J47" s="9" t="s">
        <v>76</v>
      </c>
      <c r="K47" s="9" t="s">
        <v>31</v>
      </c>
      <c r="L47" s="11" t="s">
        <v>434</v>
      </c>
      <c r="M47" s="11" t="s">
        <v>435</v>
      </c>
      <c r="N47" s="11" t="s">
        <v>436</v>
      </c>
      <c r="O47" s="11" t="s">
        <v>437</v>
      </c>
      <c r="P47" s="11" t="s">
        <v>438</v>
      </c>
      <c r="Q47" s="11" t="s">
        <v>37</v>
      </c>
      <c r="R47" s="11" t="s">
        <v>38</v>
      </c>
      <c r="S47" s="11" t="s">
        <v>341</v>
      </c>
      <c r="T47" s="11" t="s">
        <v>439</v>
      </c>
      <c r="U47" s="11" t="s">
        <v>440</v>
      </c>
      <c r="V47" s="11" t="s">
        <v>42</v>
      </c>
      <c r="W47" s="11" t="s">
        <v>441</v>
      </c>
      <c r="X47" s="11" t="s">
        <v>442</v>
      </c>
      <c r="Y47" s="11" t="s">
        <v>37</v>
      </c>
      <c r="Z47" s="11" t="s">
        <v>38</v>
      </c>
      <c r="AA47" s="11" t="s">
        <v>341</v>
      </c>
    </row>
    <row r="48" spans="1:27" ht="41.85" customHeight="1">
      <c r="A48" s="97" t="s">
        <v>443</v>
      </c>
      <c r="B48" s="9" t="s">
        <v>430</v>
      </c>
      <c r="C48" s="10" t="s">
        <v>444</v>
      </c>
      <c r="D48" s="9" t="str">
        <f>IFERROR(IF(VLOOKUP(A48,[1]ITEMS!$B:$Y,24,0)="PLANDROP*","Yes","No"),"Yes")</f>
        <v>No</v>
      </c>
      <c r="E48" s="9" t="str">
        <f>IFERROR(VLOOKUP(A48,[1]ITEMS!$B:$F,5,0),"DISCONTD")</f>
        <v>Active</v>
      </c>
      <c r="F48" s="11" t="s">
        <v>445</v>
      </c>
      <c r="G48" s="11" t="s">
        <v>446</v>
      </c>
      <c r="H48" s="9" t="s">
        <v>28</v>
      </c>
      <c r="I48" s="11" t="s">
        <v>49</v>
      </c>
      <c r="J48" s="9" t="s">
        <v>76</v>
      </c>
      <c r="K48" s="9" t="s">
        <v>31</v>
      </c>
      <c r="L48" s="11" t="s">
        <v>447</v>
      </c>
      <c r="M48" s="11" t="s">
        <v>448</v>
      </c>
      <c r="N48" s="11" t="s">
        <v>449</v>
      </c>
      <c r="O48" s="11" t="s">
        <v>450</v>
      </c>
      <c r="P48" s="11" t="s">
        <v>438</v>
      </c>
      <c r="Q48" s="11" t="s">
        <v>37</v>
      </c>
      <c r="R48" s="11" t="s">
        <v>54</v>
      </c>
      <c r="S48" s="11" t="s">
        <v>341</v>
      </c>
      <c r="T48" s="11" t="s">
        <v>451</v>
      </c>
      <c r="U48" s="11" t="s">
        <v>452</v>
      </c>
      <c r="V48" s="11" t="s">
        <v>42</v>
      </c>
      <c r="W48" s="11" t="s">
        <v>453</v>
      </c>
      <c r="X48" s="11" t="s">
        <v>442</v>
      </c>
      <c r="Y48" s="11" t="s">
        <v>37</v>
      </c>
      <c r="Z48" s="11" t="s">
        <v>54</v>
      </c>
      <c r="AA48" s="11" t="s">
        <v>341</v>
      </c>
    </row>
    <row r="49" spans="1:27" ht="41.85" customHeight="1">
      <c r="A49" s="97" t="s">
        <v>454</v>
      </c>
      <c r="B49" s="9" t="s">
        <v>430</v>
      </c>
      <c r="C49" s="10" t="s">
        <v>455</v>
      </c>
      <c r="D49" s="9" t="str">
        <f>IFERROR(IF(VLOOKUP(A49,[1]ITEMS!$B:$Y,24,0)="PLANDROP*","Yes","No"),"Yes")</f>
        <v>No</v>
      </c>
      <c r="E49" s="9" t="str">
        <f>IFERROR(VLOOKUP(A49,[1]ITEMS!$B:$F,5,0),"DISCONTD")</f>
        <v>Active</v>
      </c>
      <c r="F49" s="11" t="s">
        <v>456</v>
      </c>
      <c r="G49" s="11" t="s">
        <v>457</v>
      </c>
      <c r="H49" s="9" t="s">
        <v>28</v>
      </c>
      <c r="I49" s="11" t="s">
        <v>49</v>
      </c>
      <c r="J49" s="9" t="s">
        <v>76</v>
      </c>
      <c r="K49" s="9" t="s">
        <v>31</v>
      </c>
      <c r="L49" s="11" t="s">
        <v>458</v>
      </c>
      <c r="M49" s="11" t="s">
        <v>459</v>
      </c>
      <c r="N49" s="11" t="s">
        <v>460</v>
      </c>
      <c r="O49" s="11" t="s">
        <v>461</v>
      </c>
      <c r="P49" s="11" t="s">
        <v>438</v>
      </c>
      <c r="Q49" s="11" t="s">
        <v>37</v>
      </c>
      <c r="R49" s="11" t="s">
        <v>67</v>
      </c>
      <c r="S49" s="11" t="s">
        <v>341</v>
      </c>
      <c r="T49" s="11" t="s">
        <v>462</v>
      </c>
      <c r="U49" s="11" t="s">
        <v>463</v>
      </c>
      <c r="V49" s="11" t="s">
        <v>42</v>
      </c>
      <c r="W49" s="11" t="s">
        <v>464</v>
      </c>
      <c r="X49" s="11" t="s">
        <v>442</v>
      </c>
      <c r="Y49" s="11" t="s">
        <v>37</v>
      </c>
      <c r="Z49" s="11" t="s">
        <v>67</v>
      </c>
      <c r="AA49" s="11" t="s">
        <v>341</v>
      </c>
    </row>
    <row r="50" spans="1:27" ht="41.85" customHeight="1">
      <c r="A50" s="97" t="s">
        <v>465</v>
      </c>
      <c r="B50" s="9" t="s">
        <v>24</v>
      </c>
      <c r="C50" s="10" t="s">
        <v>466</v>
      </c>
      <c r="D50" s="9" t="str">
        <f>IFERROR(IF(VLOOKUP(A50,[1]ITEMS!$B:$Y,24,0)="PLANDROP*","Yes","No"),"Yes")</f>
        <v>No</v>
      </c>
      <c r="E50" s="9" t="str">
        <f>IFERROR(VLOOKUP(A50,[1]ITEMS!$B:$F,5,0),"DISCONTD")</f>
        <v>Active</v>
      </c>
      <c r="F50" s="11" t="s">
        <v>467</v>
      </c>
      <c r="G50" s="11" t="s">
        <v>468</v>
      </c>
      <c r="H50" s="9" t="s">
        <v>469</v>
      </c>
      <c r="I50" s="11" t="s">
        <v>470</v>
      </c>
      <c r="J50" s="9" t="s">
        <v>76</v>
      </c>
      <c r="K50" s="9" t="s">
        <v>31</v>
      </c>
      <c r="L50" s="11" t="s">
        <v>471</v>
      </c>
      <c r="M50" s="11" t="s">
        <v>472</v>
      </c>
      <c r="N50" s="11" t="s">
        <v>473</v>
      </c>
      <c r="O50" s="11" t="s">
        <v>474</v>
      </c>
      <c r="P50" s="11" t="s">
        <v>475</v>
      </c>
      <c r="Q50" s="11" t="s">
        <v>37</v>
      </c>
      <c r="R50" s="11" t="s">
        <v>38</v>
      </c>
      <c r="S50" s="11" t="s">
        <v>341</v>
      </c>
      <c r="T50" s="11" t="s">
        <v>476</v>
      </c>
      <c r="U50" s="11" t="s">
        <v>477</v>
      </c>
      <c r="V50" s="11" t="s">
        <v>478</v>
      </c>
      <c r="W50" s="11" t="s">
        <v>479</v>
      </c>
      <c r="X50" s="11" t="s">
        <v>442</v>
      </c>
      <c r="Y50" s="11" t="s">
        <v>37</v>
      </c>
      <c r="Z50" s="11" t="s">
        <v>38</v>
      </c>
      <c r="AA50" s="11" t="s">
        <v>341</v>
      </c>
    </row>
    <row r="51" spans="1:27" ht="41.85" customHeight="1">
      <c r="A51" s="97" t="s">
        <v>480</v>
      </c>
      <c r="B51" s="9" t="s">
        <v>24</v>
      </c>
      <c r="C51" s="10" t="s">
        <v>481</v>
      </c>
      <c r="D51" s="9" t="str">
        <f>IFERROR(IF(VLOOKUP(A51,[1]ITEMS!$B:$Y,24,0)="PLANDROP*","Yes","No"),"Yes")</f>
        <v>No</v>
      </c>
      <c r="E51" s="9" t="str">
        <f>IFERROR(VLOOKUP(A51,[1]ITEMS!$B:$F,5,0),"DISCONTD")</f>
        <v>Active</v>
      </c>
      <c r="F51" s="11" t="s">
        <v>482</v>
      </c>
      <c r="G51" s="11" t="s">
        <v>483</v>
      </c>
      <c r="H51" s="9" t="s">
        <v>469</v>
      </c>
      <c r="I51" s="11" t="s">
        <v>470</v>
      </c>
      <c r="J51" s="9" t="s">
        <v>76</v>
      </c>
      <c r="K51" s="9" t="s">
        <v>31</v>
      </c>
      <c r="L51" s="11" t="s">
        <v>484</v>
      </c>
      <c r="M51" s="11" t="s">
        <v>485</v>
      </c>
      <c r="N51" s="11" t="s">
        <v>486</v>
      </c>
      <c r="O51" s="11" t="s">
        <v>487</v>
      </c>
      <c r="P51" s="11" t="s">
        <v>475</v>
      </c>
      <c r="Q51" s="11" t="s">
        <v>37</v>
      </c>
      <c r="R51" s="11" t="s">
        <v>218</v>
      </c>
      <c r="S51" s="11" t="s">
        <v>341</v>
      </c>
      <c r="T51" s="11" t="s">
        <v>488</v>
      </c>
      <c r="U51" s="11" t="s">
        <v>489</v>
      </c>
      <c r="V51" s="11" t="s">
        <v>42</v>
      </c>
      <c r="W51" s="11" t="s">
        <v>490</v>
      </c>
      <c r="X51" s="11" t="s">
        <v>442</v>
      </c>
      <c r="Y51" s="11" t="s">
        <v>37</v>
      </c>
      <c r="Z51" s="11" t="s">
        <v>67</v>
      </c>
      <c r="AA51" s="11" t="s">
        <v>341</v>
      </c>
    </row>
    <row r="52" spans="1:27" ht="41.4">
      <c r="A52" s="97" t="s">
        <v>491</v>
      </c>
      <c r="B52" s="9" t="s">
        <v>492</v>
      </c>
      <c r="C52" s="10" t="s">
        <v>493</v>
      </c>
      <c r="D52" s="9" t="str">
        <f>IFERROR(IF(VLOOKUP(A52,[1]ITEMS!$B:$Y,24,0)="PLANDROP*","Yes","No"),"Yes")</f>
        <v>No</v>
      </c>
      <c r="E52" s="9" t="str">
        <f>IFERROR(VLOOKUP(A52,[1]ITEMS!$B:$F,5,0),"DISCONTD")</f>
        <v>Active</v>
      </c>
      <c r="F52" s="11" t="s">
        <v>494</v>
      </c>
      <c r="G52" s="11" t="s">
        <v>495</v>
      </c>
      <c r="H52" s="9" t="s">
        <v>469</v>
      </c>
      <c r="I52" s="11" t="s">
        <v>49</v>
      </c>
      <c r="J52" s="9" t="s">
        <v>30</v>
      </c>
      <c r="K52" s="9" t="s">
        <v>31</v>
      </c>
      <c r="L52" s="11" t="s">
        <v>496</v>
      </c>
      <c r="M52" s="11" t="s">
        <v>497</v>
      </c>
      <c r="N52" s="11" t="s">
        <v>498</v>
      </c>
      <c r="O52" s="11" t="s">
        <v>499</v>
      </c>
      <c r="P52" s="11" t="s">
        <v>438</v>
      </c>
      <c r="Q52" s="11" t="s">
        <v>37</v>
      </c>
      <c r="R52" s="11" t="s">
        <v>38</v>
      </c>
      <c r="S52" s="11" t="s">
        <v>341</v>
      </c>
      <c r="T52" s="11" t="s">
        <v>500</v>
      </c>
      <c r="U52" s="11" t="s">
        <v>501</v>
      </c>
      <c r="V52" s="11" t="s">
        <v>42</v>
      </c>
      <c r="W52" s="11" t="s">
        <v>502</v>
      </c>
      <c r="X52" s="11" t="s">
        <v>442</v>
      </c>
      <c r="Y52" s="11" t="s">
        <v>37</v>
      </c>
      <c r="Z52" s="11" t="s">
        <v>274</v>
      </c>
      <c r="AA52" s="11" t="s">
        <v>341</v>
      </c>
    </row>
    <row r="53" spans="1:27" ht="41.4">
      <c r="A53" s="97" t="s">
        <v>503</v>
      </c>
      <c r="B53" s="9" t="s">
        <v>492</v>
      </c>
      <c r="C53" s="10" t="s">
        <v>504</v>
      </c>
      <c r="D53" s="9" t="str">
        <f>IFERROR(IF(VLOOKUP(A53,[1]ITEMS!$B:$Y,24,0)="PLANDROP*","Yes","No"),"Yes")</f>
        <v>No</v>
      </c>
      <c r="E53" s="9" t="str">
        <f>IFERROR(VLOOKUP(A53,[1]ITEMS!$B:$F,5,0),"DISCONTD")</f>
        <v>Active</v>
      </c>
      <c r="F53" s="11" t="s">
        <v>505</v>
      </c>
      <c r="G53" s="11" t="s">
        <v>506</v>
      </c>
      <c r="H53" s="9" t="s">
        <v>469</v>
      </c>
      <c r="I53" s="11" t="s">
        <v>49</v>
      </c>
      <c r="J53" s="9" t="s">
        <v>30</v>
      </c>
      <c r="K53" s="9" t="s">
        <v>31</v>
      </c>
      <c r="L53" s="11" t="s">
        <v>507</v>
      </c>
      <c r="M53" s="11" t="s">
        <v>508</v>
      </c>
      <c r="N53" s="11" t="s">
        <v>509</v>
      </c>
      <c r="O53" s="11" t="s">
        <v>510</v>
      </c>
      <c r="P53" s="11" t="s">
        <v>438</v>
      </c>
      <c r="Q53" s="11" t="s">
        <v>37</v>
      </c>
      <c r="R53" s="11" t="s">
        <v>58</v>
      </c>
      <c r="S53" s="11" t="s">
        <v>341</v>
      </c>
      <c r="T53" s="11" t="s">
        <v>511</v>
      </c>
      <c r="U53" s="11" t="s">
        <v>512</v>
      </c>
      <c r="V53" s="11" t="s">
        <v>42</v>
      </c>
      <c r="W53" s="11" t="s">
        <v>513</v>
      </c>
      <c r="X53" s="11" t="s">
        <v>442</v>
      </c>
      <c r="Y53" s="11" t="s">
        <v>37</v>
      </c>
      <c r="Z53" s="11" t="s">
        <v>54</v>
      </c>
      <c r="AA53" s="11" t="s">
        <v>341</v>
      </c>
    </row>
    <row r="54" spans="1:27" ht="41.85" customHeight="1">
      <c r="A54" s="97" t="s">
        <v>514</v>
      </c>
      <c r="B54" s="9" t="s">
        <v>492</v>
      </c>
      <c r="C54" s="10" t="s">
        <v>515</v>
      </c>
      <c r="D54" s="9" t="str">
        <f>IFERROR(IF(VLOOKUP(A54,[1]ITEMS!$B:$Y,24,0)="PLANDROP*","Yes","No"),"Yes")</f>
        <v>No</v>
      </c>
      <c r="E54" s="9" t="str">
        <f>IFERROR(VLOOKUP(A54,[1]ITEMS!$B:$F,5,0),"DISCONTD")</f>
        <v>Active</v>
      </c>
      <c r="F54" s="11" t="s">
        <v>516</v>
      </c>
      <c r="G54" s="11" t="s">
        <v>517</v>
      </c>
      <c r="H54" s="9" t="s">
        <v>469</v>
      </c>
      <c r="I54" s="11" t="s">
        <v>49</v>
      </c>
      <c r="J54" s="9" t="s">
        <v>30</v>
      </c>
      <c r="K54" s="9" t="s">
        <v>31</v>
      </c>
      <c r="L54" s="11" t="s">
        <v>518</v>
      </c>
      <c r="M54" s="11" t="s">
        <v>519</v>
      </c>
      <c r="N54" s="11" t="s">
        <v>520</v>
      </c>
      <c r="O54" s="11" t="s">
        <v>521</v>
      </c>
      <c r="P54" s="11" t="s">
        <v>438</v>
      </c>
      <c r="Q54" s="11" t="s">
        <v>37</v>
      </c>
      <c r="R54" s="11" t="s">
        <v>67</v>
      </c>
      <c r="S54" s="11" t="s">
        <v>341</v>
      </c>
      <c r="T54" s="11" t="s">
        <v>522</v>
      </c>
      <c r="U54" s="11" t="s">
        <v>523</v>
      </c>
      <c r="V54" s="11" t="s">
        <v>42</v>
      </c>
      <c r="W54" s="11" t="s">
        <v>524</v>
      </c>
      <c r="X54" s="11" t="s">
        <v>442</v>
      </c>
      <c r="Y54" s="11" t="s">
        <v>37</v>
      </c>
      <c r="Z54" s="11" t="s">
        <v>218</v>
      </c>
      <c r="AA54" s="11" t="s">
        <v>341</v>
      </c>
    </row>
    <row r="55" spans="1:27" ht="41.85" customHeight="1">
      <c r="A55" s="97" t="s">
        <v>525</v>
      </c>
      <c r="B55" s="9" t="s">
        <v>357</v>
      </c>
      <c r="C55" s="10" t="s">
        <v>526</v>
      </c>
      <c r="D55" s="9" t="str">
        <f>IFERROR(IF(VLOOKUP(A55,[1]ITEMS!$B:$Y,24,0)="PLANDROP*","Yes","No"),"Yes")</f>
        <v>No</v>
      </c>
      <c r="E55" s="9" t="str">
        <f>IFERROR(VLOOKUP(A55,[1]ITEMS!$B:$F,5,0),"DISCONTD")</f>
        <v>Active</v>
      </c>
      <c r="F55" s="11" t="s">
        <v>527</v>
      </c>
      <c r="G55" s="11" t="s">
        <v>528</v>
      </c>
      <c r="H55" s="9" t="s">
        <v>469</v>
      </c>
      <c r="I55" s="11" t="s">
        <v>470</v>
      </c>
      <c r="J55" s="9" t="s">
        <v>76</v>
      </c>
      <c r="K55" s="9" t="s">
        <v>31</v>
      </c>
      <c r="L55" s="11" t="s">
        <v>529</v>
      </c>
      <c r="M55" s="11" t="s">
        <v>530</v>
      </c>
      <c r="N55" s="11" t="s">
        <v>531</v>
      </c>
      <c r="O55" s="11" t="s">
        <v>532</v>
      </c>
      <c r="P55" s="11" t="s">
        <v>438</v>
      </c>
      <c r="Q55" s="11" t="s">
        <v>37</v>
      </c>
      <c r="R55" s="11" t="s">
        <v>38</v>
      </c>
      <c r="S55" s="11" t="s">
        <v>341</v>
      </c>
      <c r="T55" s="27" t="s">
        <v>533</v>
      </c>
      <c r="U55" s="27" t="s">
        <v>534</v>
      </c>
      <c r="V55" s="11" t="s">
        <v>42</v>
      </c>
      <c r="W55" s="27" t="s">
        <v>535</v>
      </c>
      <c r="X55" s="27" t="s">
        <v>442</v>
      </c>
      <c r="Y55" s="27" t="s">
        <v>536</v>
      </c>
      <c r="Z55" s="27" t="s">
        <v>274</v>
      </c>
      <c r="AA55" s="27" t="s">
        <v>537</v>
      </c>
    </row>
    <row r="56" spans="1:27" ht="41.85" customHeight="1">
      <c r="A56" s="97" t="s">
        <v>538</v>
      </c>
      <c r="B56" s="9" t="s">
        <v>357</v>
      </c>
      <c r="C56" s="10" t="s">
        <v>539</v>
      </c>
      <c r="D56" s="9" t="str">
        <f>IFERROR(IF(VLOOKUP(A56,[1]ITEMS!$B:$Y,24,0)="PLANDROP*","Yes","No"),"Yes")</f>
        <v>No</v>
      </c>
      <c r="E56" s="9" t="str">
        <f>IFERROR(VLOOKUP(A56,[1]ITEMS!$B:$F,5,0),"DISCONTD")</f>
        <v>Active</v>
      </c>
      <c r="F56" s="11" t="s">
        <v>540</v>
      </c>
      <c r="G56" s="11" t="s">
        <v>541</v>
      </c>
      <c r="H56" s="9" t="s">
        <v>469</v>
      </c>
      <c r="I56" s="11" t="s">
        <v>470</v>
      </c>
      <c r="J56" s="9" t="s">
        <v>76</v>
      </c>
      <c r="K56" s="9" t="s">
        <v>31</v>
      </c>
      <c r="L56" s="11" t="s">
        <v>542</v>
      </c>
      <c r="M56" s="11" t="s">
        <v>543</v>
      </c>
      <c r="N56" s="11" t="s">
        <v>544</v>
      </c>
      <c r="O56" s="11" t="s">
        <v>545</v>
      </c>
      <c r="P56" s="11" t="s">
        <v>438</v>
      </c>
      <c r="Q56" s="11" t="s">
        <v>37</v>
      </c>
      <c r="R56" s="11" t="s">
        <v>54</v>
      </c>
      <c r="S56" s="11" t="s">
        <v>341</v>
      </c>
      <c r="T56" s="27" t="s">
        <v>546</v>
      </c>
      <c r="U56" s="27" t="s">
        <v>547</v>
      </c>
      <c r="V56" s="11" t="s">
        <v>42</v>
      </c>
      <c r="W56" s="27" t="s">
        <v>548</v>
      </c>
      <c r="X56" s="27" t="s">
        <v>442</v>
      </c>
      <c r="Y56" s="27" t="s">
        <v>536</v>
      </c>
      <c r="Z56" s="27" t="s">
        <v>54</v>
      </c>
      <c r="AA56" s="27" t="s">
        <v>537</v>
      </c>
    </row>
    <row r="57" spans="1:27" ht="41.85" customHeight="1">
      <c r="A57" s="97" t="s">
        <v>549</v>
      </c>
      <c r="B57" s="9" t="s">
        <v>357</v>
      </c>
      <c r="C57" s="10" t="s">
        <v>550</v>
      </c>
      <c r="D57" s="9" t="str">
        <f>IFERROR(IF(VLOOKUP(A57,[1]ITEMS!$B:$Y,24,0)="PLANDROP*","Yes","No"),"Yes")</f>
        <v>No</v>
      </c>
      <c r="E57" s="9" t="str">
        <f>IFERROR(VLOOKUP(A57,[1]ITEMS!$B:$F,5,0),"DISCONTD")</f>
        <v>Active</v>
      </c>
      <c r="F57" s="11" t="s">
        <v>551</v>
      </c>
      <c r="G57" s="11" t="s">
        <v>552</v>
      </c>
      <c r="H57" s="9" t="s">
        <v>469</v>
      </c>
      <c r="I57" s="11" t="s">
        <v>470</v>
      </c>
      <c r="J57" s="9" t="s">
        <v>76</v>
      </c>
      <c r="K57" s="9" t="s">
        <v>31</v>
      </c>
      <c r="L57" s="11" t="s">
        <v>553</v>
      </c>
      <c r="M57" s="11" t="s">
        <v>554</v>
      </c>
      <c r="N57" s="11" t="s">
        <v>555</v>
      </c>
      <c r="O57" s="11" t="s">
        <v>556</v>
      </c>
      <c r="P57" s="11" t="s">
        <v>438</v>
      </c>
      <c r="Q57" s="11" t="s">
        <v>37</v>
      </c>
      <c r="R57" s="11" t="s">
        <v>67</v>
      </c>
      <c r="S57" s="11" t="s">
        <v>341</v>
      </c>
      <c r="T57" s="27" t="s">
        <v>557</v>
      </c>
      <c r="U57" s="27" t="s">
        <v>558</v>
      </c>
      <c r="V57" s="11" t="s">
        <v>42</v>
      </c>
      <c r="W57" s="27" t="s">
        <v>559</v>
      </c>
      <c r="X57" s="27" t="s">
        <v>442</v>
      </c>
      <c r="Y57" s="27" t="s">
        <v>536</v>
      </c>
      <c r="Z57" s="27" t="s">
        <v>560</v>
      </c>
      <c r="AA57" s="27" t="s">
        <v>537</v>
      </c>
    </row>
    <row r="58" spans="1:27" ht="41.85" customHeight="1">
      <c r="A58" s="98" t="s">
        <v>561</v>
      </c>
      <c r="B58" s="9" t="s">
        <v>307</v>
      </c>
      <c r="C58" s="10" t="s">
        <v>562</v>
      </c>
      <c r="D58" s="9" t="str">
        <f>IFERROR(IF(VLOOKUP(A58,[1]ITEMS!$B:$Y,24,0)="PLANDROP*","Yes","No"),"Yes")</f>
        <v>No</v>
      </c>
      <c r="E58" s="9" t="str">
        <f>IFERROR(VLOOKUP(A58,[1]ITEMS!$B:$F,5,0),"DISCONTD")</f>
        <v>Active</v>
      </c>
      <c r="F58" s="11" t="s">
        <v>563</v>
      </c>
      <c r="G58" s="11" t="s">
        <v>564</v>
      </c>
      <c r="H58" s="9" t="s">
        <v>469</v>
      </c>
      <c r="I58" s="11" t="s">
        <v>49</v>
      </c>
      <c r="J58" s="9" t="s">
        <v>76</v>
      </c>
      <c r="K58" s="9" t="s">
        <v>565</v>
      </c>
      <c r="L58" s="11" t="s">
        <v>566</v>
      </c>
      <c r="M58" s="11" t="s">
        <v>567</v>
      </c>
      <c r="N58" s="11" t="s">
        <v>42</v>
      </c>
      <c r="O58" s="11" t="s">
        <v>568</v>
      </c>
      <c r="P58" s="11" t="s">
        <v>438</v>
      </c>
      <c r="Q58" s="11" t="s">
        <v>37</v>
      </c>
      <c r="R58" s="11" t="s">
        <v>38</v>
      </c>
      <c r="S58" s="11" t="s">
        <v>341</v>
      </c>
      <c r="T58" s="11" t="s">
        <v>42</v>
      </c>
      <c r="U58" s="11" t="s">
        <v>42</v>
      </c>
      <c r="V58" s="11" t="s">
        <v>569</v>
      </c>
      <c r="W58" s="11" t="s">
        <v>570</v>
      </c>
      <c r="X58" s="11" t="s">
        <v>442</v>
      </c>
      <c r="Y58" s="11" t="s">
        <v>536</v>
      </c>
      <c r="Z58" s="11" t="s">
        <v>38</v>
      </c>
      <c r="AA58" s="11" t="s">
        <v>341</v>
      </c>
    </row>
    <row r="59" spans="1:27" ht="41.85" customHeight="1">
      <c r="A59" s="98" t="s">
        <v>571</v>
      </c>
      <c r="B59" s="9" t="s">
        <v>307</v>
      </c>
      <c r="C59" s="10" t="s">
        <v>572</v>
      </c>
      <c r="D59" s="9" t="str">
        <f>IFERROR(IF(VLOOKUP(A59,[1]ITEMS!$B:$Y,24,0)="PLANDROP*","Yes","No"),"Yes")</f>
        <v>No</v>
      </c>
      <c r="E59" s="9" t="str">
        <f>IFERROR(VLOOKUP(A59,[1]ITEMS!$B:$F,5,0),"DISCONTD")</f>
        <v>Active</v>
      </c>
      <c r="F59" s="11" t="s">
        <v>573</v>
      </c>
      <c r="G59" s="11" t="s">
        <v>574</v>
      </c>
      <c r="H59" s="9" t="s">
        <v>469</v>
      </c>
      <c r="I59" s="11" t="s">
        <v>49</v>
      </c>
      <c r="J59" s="9" t="s">
        <v>76</v>
      </c>
      <c r="K59" s="9" t="s">
        <v>565</v>
      </c>
      <c r="L59" s="11" t="s">
        <v>575</v>
      </c>
      <c r="M59" s="11" t="s">
        <v>576</v>
      </c>
      <c r="N59" s="11" t="s">
        <v>478</v>
      </c>
      <c r="O59" s="11" t="s">
        <v>577</v>
      </c>
      <c r="P59" s="11" t="s">
        <v>438</v>
      </c>
      <c r="Q59" s="11" t="s">
        <v>37</v>
      </c>
      <c r="R59" s="11" t="s">
        <v>67</v>
      </c>
      <c r="S59" s="11" t="s">
        <v>341</v>
      </c>
      <c r="T59" s="11" t="s">
        <v>42</v>
      </c>
      <c r="U59" s="11" t="s">
        <v>42</v>
      </c>
      <c r="V59" s="11" t="s">
        <v>578</v>
      </c>
      <c r="W59" s="11" t="s">
        <v>579</v>
      </c>
      <c r="X59" s="11" t="s">
        <v>442</v>
      </c>
      <c r="Y59" s="11" t="s">
        <v>37</v>
      </c>
      <c r="Z59" s="11" t="s">
        <v>67</v>
      </c>
      <c r="AA59" s="11" t="s">
        <v>341</v>
      </c>
    </row>
    <row r="60" spans="1:27" ht="41.85" customHeight="1">
      <c r="A60" s="98" t="s">
        <v>580</v>
      </c>
      <c r="B60" s="9" t="s">
        <v>174</v>
      </c>
      <c r="C60" s="10" t="s">
        <v>581</v>
      </c>
      <c r="D60" s="9" t="str">
        <f>IFERROR(IF(VLOOKUP(A60,[1]ITEMS!$B:$Y,24,0)="PLANDROP*","Yes","No"),"Yes")</f>
        <v>Yes</v>
      </c>
      <c r="E60" s="9" t="str">
        <f>IFERROR(VLOOKUP(A60,[1]ITEMS!$B:$F,5,0),"DISCONTD")</f>
        <v>DISCONTD</v>
      </c>
      <c r="F60" s="11" t="s">
        <v>582</v>
      </c>
      <c r="G60" s="11" t="s">
        <v>583</v>
      </c>
      <c r="H60" s="9" t="s">
        <v>291</v>
      </c>
      <c r="I60" s="11" t="s">
        <v>49</v>
      </c>
      <c r="J60" s="9" t="s">
        <v>76</v>
      </c>
      <c r="K60" s="9" t="s">
        <v>31</v>
      </c>
      <c r="L60" s="11" t="s">
        <v>584</v>
      </c>
      <c r="M60" s="11" t="s">
        <v>585</v>
      </c>
      <c r="N60" s="11" t="s">
        <v>586</v>
      </c>
      <c r="O60" s="11" t="s">
        <v>587</v>
      </c>
      <c r="P60" s="11" t="s">
        <v>588</v>
      </c>
      <c r="Q60" s="11" t="s">
        <v>37</v>
      </c>
      <c r="R60" s="11" t="s">
        <v>38</v>
      </c>
      <c r="S60" s="11" t="s">
        <v>341</v>
      </c>
      <c r="T60" s="11" t="s">
        <v>589</v>
      </c>
      <c r="U60" s="11" t="s">
        <v>590</v>
      </c>
      <c r="V60" s="11" t="s">
        <v>42</v>
      </c>
      <c r="W60" s="11" t="s">
        <v>591</v>
      </c>
      <c r="X60" s="11" t="s">
        <v>442</v>
      </c>
      <c r="Y60" s="11" t="s">
        <v>37</v>
      </c>
      <c r="Z60" s="11" t="s">
        <v>38</v>
      </c>
      <c r="AA60" s="11" t="s">
        <v>341</v>
      </c>
    </row>
    <row r="61" spans="1:27" ht="41.85" customHeight="1">
      <c r="A61" s="98" t="s">
        <v>592</v>
      </c>
      <c r="B61" s="9" t="s">
        <v>174</v>
      </c>
      <c r="C61" s="10" t="s">
        <v>593</v>
      </c>
      <c r="D61" s="9" t="str">
        <f>IFERROR(IF(VLOOKUP(A61,[1]ITEMS!$B:$Y,24,0)="PLANDROP*","Yes","No"),"Yes")</f>
        <v>Yes</v>
      </c>
      <c r="E61" s="9" t="str">
        <f>IFERROR(VLOOKUP(A61,[1]ITEMS!$B:$F,5,0),"DISCONTD")</f>
        <v>DISCONTD</v>
      </c>
      <c r="F61" s="11" t="s">
        <v>594</v>
      </c>
      <c r="G61" s="11" t="s">
        <v>595</v>
      </c>
      <c r="H61" s="9" t="s">
        <v>291</v>
      </c>
      <c r="I61" s="11" t="s">
        <v>49</v>
      </c>
      <c r="J61" s="9" t="s">
        <v>76</v>
      </c>
      <c r="K61" s="9" t="s">
        <v>31</v>
      </c>
      <c r="L61" s="11" t="s">
        <v>596</v>
      </c>
      <c r="M61" s="11" t="s">
        <v>597</v>
      </c>
      <c r="N61" s="11" t="s">
        <v>478</v>
      </c>
      <c r="O61" s="11" t="s">
        <v>598</v>
      </c>
      <c r="P61" s="11" t="s">
        <v>588</v>
      </c>
      <c r="Q61" s="11" t="s">
        <v>37</v>
      </c>
      <c r="R61" s="11" t="s">
        <v>127</v>
      </c>
      <c r="S61" s="11" t="s">
        <v>341</v>
      </c>
      <c r="T61" s="11" t="s">
        <v>599</v>
      </c>
      <c r="U61" s="11" t="s">
        <v>600</v>
      </c>
      <c r="V61" s="11" t="s">
        <v>42</v>
      </c>
      <c r="W61" s="11" t="s">
        <v>601</v>
      </c>
      <c r="X61" s="11" t="s">
        <v>442</v>
      </c>
      <c r="Y61" s="11" t="s">
        <v>536</v>
      </c>
      <c r="Z61" s="11" t="s">
        <v>127</v>
      </c>
      <c r="AA61" s="11" t="s">
        <v>341</v>
      </c>
    </row>
    <row r="62" spans="1:27" ht="64.349999999999994" customHeight="1">
      <c r="A62" s="98" t="s">
        <v>602</v>
      </c>
      <c r="B62" s="9" t="s">
        <v>174</v>
      </c>
      <c r="C62" s="10" t="s">
        <v>603</v>
      </c>
      <c r="D62" s="9" t="str">
        <f>IFERROR(IF(VLOOKUP(A62,[1]ITEMS!$B:$Y,24,0)="PLANDROP*","Yes","No"),"Yes")</f>
        <v>Yes</v>
      </c>
      <c r="E62" s="9" t="str">
        <f>IFERROR(VLOOKUP(A62,[1]ITEMS!$B:$F,5,0),"DISCONTD")</f>
        <v>DISCONTD</v>
      </c>
      <c r="F62" s="11" t="s">
        <v>604</v>
      </c>
      <c r="G62" s="11" t="s">
        <v>605</v>
      </c>
      <c r="H62" s="9" t="s">
        <v>291</v>
      </c>
      <c r="I62" s="11" t="s">
        <v>49</v>
      </c>
      <c r="J62" s="9" t="s">
        <v>76</v>
      </c>
      <c r="K62" s="9" t="s">
        <v>31</v>
      </c>
      <c r="L62" s="11" t="s">
        <v>606</v>
      </c>
      <c r="M62" s="11" t="s">
        <v>607</v>
      </c>
      <c r="N62" s="11" t="s">
        <v>608</v>
      </c>
      <c r="O62" s="11" t="s">
        <v>609</v>
      </c>
      <c r="P62" s="11" t="s">
        <v>588</v>
      </c>
      <c r="Q62" s="11" t="s">
        <v>37</v>
      </c>
      <c r="R62" s="11" t="s">
        <v>67</v>
      </c>
      <c r="S62" s="11" t="s">
        <v>341</v>
      </c>
      <c r="T62" s="11" t="s">
        <v>610</v>
      </c>
      <c r="U62" s="11" t="s">
        <v>611</v>
      </c>
      <c r="V62" s="11" t="s">
        <v>42</v>
      </c>
      <c r="W62" s="11" t="s">
        <v>612</v>
      </c>
      <c r="X62" s="11" t="s">
        <v>442</v>
      </c>
      <c r="Y62" s="11" t="s">
        <v>37</v>
      </c>
      <c r="Z62" s="11" t="s">
        <v>67</v>
      </c>
      <c r="AA62" s="11" t="s">
        <v>341</v>
      </c>
    </row>
    <row r="63" spans="1:27" ht="43.5" customHeight="1">
      <c r="A63" s="99" t="s">
        <v>613</v>
      </c>
      <c r="B63" s="14" t="s">
        <v>24</v>
      </c>
      <c r="C63" s="15" t="s">
        <v>614</v>
      </c>
      <c r="D63" s="9" t="str">
        <f>IFERROR(IF(VLOOKUP(A63,[1]ITEMS!$B:$Y,24,0)="PLANDROP*","Yes","No"),"Yes")</f>
        <v>No</v>
      </c>
      <c r="E63" s="9" t="str">
        <f>IFERROR(VLOOKUP(A63,[1]ITEMS!$B:$F,5,0),"DISCONTD")</f>
        <v>Active</v>
      </c>
      <c r="F63" s="137" t="s">
        <v>615</v>
      </c>
      <c r="G63" s="137" t="s">
        <v>616</v>
      </c>
      <c r="H63" s="14" t="s">
        <v>469</v>
      </c>
      <c r="I63" s="11" t="s">
        <v>470</v>
      </c>
      <c r="J63" s="9" t="s">
        <v>76</v>
      </c>
      <c r="K63" s="9" t="s">
        <v>565</v>
      </c>
      <c r="L63" s="11" t="s">
        <v>42</v>
      </c>
      <c r="M63" s="11" t="s">
        <v>478</v>
      </c>
      <c r="N63" s="11" t="s">
        <v>617</v>
      </c>
      <c r="O63" s="11" t="s">
        <v>618</v>
      </c>
      <c r="P63" s="11" t="s">
        <v>588</v>
      </c>
      <c r="Q63" s="11" t="s">
        <v>37</v>
      </c>
      <c r="R63" s="11" t="s">
        <v>58</v>
      </c>
      <c r="S63" s="11" t="s">
        <v>341</v>
      </c>
      <c r="T63" s="11" t="s">
        <v>478</v>
      </c>
      <c r="U63" s="11" t="s">
        <v>42</v>
      </c>
      <c r="V63" s="11" t="s">
        <v>42</v>
      </c>
      <c r="W63" s="11" t="s">
        <v>42</v>
      </c>
      <c r="X63" s="11" t="s">
        <v>42</v>
      </c>
      <c r="Y63" s="11" t="s">
        <v>42</v>
      </c>
      <c r="Z63" s="11" t="s">
        <v>42</v>
      </c>
      <c r="AA63" s="11" t="s">
        <v>42</v>
      </c>
    </row>
    <row r="64" spans="1:27" ht="55.2">
      <c r="A64" s="97" t="s">
        <v>619</v>
      </c>
      <c r="B64" s="9" t="s">
        <v>620</v>
      </c>
      <c r="C64" s="10" t="s">
        <v>621</v>
      </c>
      <c r="D64" s="9" t="str">
        <f>IFERROR(IF(VLOOKUP(A64,[1]ITEMS!$B:$Y,24,0)="PLANDROP*","Yes","No"),"Yes")</f>
        <v>Yes</v>
      </c>
      <c r="E64" s="9" t="str">
        <f>IFERROR(VLOOKUP(A64,[1]ITEMS!$B:$F,5,0),"DISCONTD")</f>
        <v>DISCONTD</v>
      </c>
      <c r="F64" s="11" t="s">
        <v>622</v>
      </c>
      <c r="G64" s="11" t="s">
        <v>623</v>
      </c>
      <c r="H64" s="9" t="s">
        <v>28</v>
      </c>
      <c r="I64" s="11" t="s">
        <v>49</v>
      </c>
      <c r="J64" s="9" t="s">
        <v>565</v>
      </c>
      <c r="K64" s="9" t="s">
        <v>565</v>
      </c>
      <c r="L64" s="11" t="s">
        <v>624</v>
      </c>
      <c r="M64" s="11" t="s">
        <v>625</v>
      </c>
      <c r="N64" s="11" t="s">
        <v>626</v>
      </c>
      <c r="O64" s="11" t="s">
        <v>627</v>
      </c>
      <c r="P64" s="11" t="s">
        <v>588</v>
      </c>
      <c r="Q64" s="11" t="s">
        <v>37</v>
      </c>
      <c r="R64" s="11" t="s">
        <v>38</v>
      </c>
      <c r="S64" s="11" t="s">
        <v>42</v>
      </c>
      <c r="T64" s="11" t="s">
        <v>42</v>
      </c>
      <c r="U64" s="11" t="s">
        <v>42</v>
      </c>
      <c r="V64" s="11" t="s">
        <v>42</v>
      </c>
      <c r="W64" s="11" t="s">
        <v>42</v>
      </c>
      <c r="X64" s="11" t="s">
        <v>42</v>
      </c>
      <c r="Y64" s="11" t="s">
        <v>42</v>
      </c>
      <c r="Z64" s="11" t="s">
        <v>42</v>
      </c>
      <c r="AA64" s="11" t="s">
        <v>42</v>
      </c>
    </row>
    <row r="65" spans="1:136" ht="41.85" customHeight="1">
      <c r="A65" s="97" t="s">
        <v>628</v>
      </c>
      <c r="B65" s="9" t="s">
        <v>620</v>
      </c>
      <c r="C65" s="10" t="s">
        <v>629</v>
      </c>
      <c r="D65" s="9" t="str">
        <f>IFERROR(IF(VLOOKUP(A65,[1]ITEMS!$B:$Y,24,0)="PLANDROP*","Yes","No"),"Yes")</f>
        <v>Yes</v>
      </c>
      <c r="E65" s="9" t="str">
        <f>IFERROR(VLOOKUP(A65,[1]ITEMS!$B:$F,5,0),"DISCONTD")</f>
        <v>DISCONTD</v>
      </c>
      <c r="F65" s="11" t="s">
        <v>630</v>
      </c>
      <c r="G65" s="11" t="s">
        <v>631</v>
      </c>
      <c r="H65" s="9" t="s">
        <v>28</v>
      </c>
      <c r="I65" s="11" t="s">
        <v>49</v>
      </c>
      <c r="J65" s="9" t="s">
        <v>565</v>
      </c>
      <c r="K65" s="9" t="s">
        <v>565</v>
      </c>
      <c r="L65" s="11" t="s">
        <v>632</v>
      </c>
      <c r="M65" s="11" t="s">
        <v>633</v>
      </c>
      <c r="N65" s="11" t="s">
        <v>634</v>
      </c>
      <c r="O65" s="11" t="s">
        <v>635</v>
      </c>
      <c r="P65" s="11" t="s">
        <v>588</v>
      </c>
      <c r="Q65" s="11" t="s">
        <v>37</v>
      </c>
      <c r="R65" s="11" t="s">
        <v>67</v>
      </c>
      <c r="S65" s="11" t="s">
        <v>42</v>
      </c>
      <c r="T65" s="11" t="s">
        <v>42</v>
      </c>
      <c r="U65" s="11" t="s">
        <v>42</v>
      </c>
      <c r="V65" s="11" t="s">
        <v>42</v>
      </c>
      <c r="W65" s="11" t="s">
        <v>42</v>
      </c>
      <c r="X65" s="11" t="s">
        <v>42</v>
      </c>
      <c r="Y65" s="11" t="s">
        <v>42</v>
      </c>
      <c r="Z65" s="11" t="s">
        <v>42</v>
      </c>
      <c r="AA65" s="11" t="s">
        <v>42</v>
      </c>
    </row>
    <row r="66" spans="1:136" ht="41.85" customHeight="1">
      <c r="A66" s="97" t="s">
        <v>636</v>
      </c>
      <c r="B66" s="9" t="s">
        <v>637</v>
      </c>
      <c r="C66" s="10" t="s">
        <v>638</v>
      </c>
      <c r="D66" s="9" t="str">
        <f>IFERROR(IF(VLOOKUP(A66,[1]ITEMS!$B:$Y,24,0)="PLANDROP*","Yes","No"),"Yes")</f>
        <v>No</v>
      </c>
      <c r="E66" s="9" t="str">
        <f>IFERROR(VLOOKUP(A66,[1]ITEMS!$B:$F,5,0),"DISCONTD")</f>
        <v>Active</v>
      </c>
      <c r="F66" s="11" t="s">
        <v>639</v>
      </c>
      <c r="G66" s="11" t="s">
        <v>640</v>
      </c>
      <c r="H66" s="9" t="s">
        <v>469</v>
      </c>
      <c r="I66" s="11" t="s">
        <v>49</v>
      </c>
      <c r="J66" s="9" t="s">
        <v>76</v>
      </c>
      <c r="K66" s="9" t="s">
        <v>565</v>
      </c>
      <c r="L66" s="11" t="s">
        <v>641</v>
      </c>
      <c r="M66" s="11" t="s">
        <v>642</v>
      </c>
      <c r="N66" s="11" t="s">
        <v>643</v>
      </c>
      <c r="O66" s="11" t="s">
        <v>568</v>
      </c>
      <c r="P66" s="11" t="s">
        <v>644</v>
      </c>
      <c r="Q66" s="11" t="s">
        <v>37</v>
      </c>
      <c r="R66" s="11" t="s">
        <v>38</v>
      </c>
      <c r="S66" s="11" t="s">
        <v>341</v>
      </c>
      <c r="T66" s="11" t="s">
        <v>42</v>
      </c>
      <c r="U66" s="11" t="s">
        <v>42</v>
      </c>
      <c r="V66" s="11" t="s">
        <v>42</v>
      </c>
      <c r="W66" s="11" t="s">
        <v>42</v>
      </c>
      <c r="X66" s="11" t="s">
        <v>42</v>
      </c>
      <c r="Y66" s="11" t="s">
        <v>42</v>
      </c>
      <c r="Z66" s="11" t="s">
        <v>42</v>
      </c>
      <c r="AA66" s="11" t="s">
        <v>42</v>
      </c>
    </row>
    <row r="67" spans="1:136" ht="41.85" customHeight="1">
      <c r="A67" s="97" t="s">
        <v>645</v>
      </c>
      <c r="B67" s="9" t="s">
        <v>392</v>
      </c>
      <c r="C67" s="10" t="s">
        <v>646</v>
      </c>
      <c r="D67" s="9" t="str">
        <f>IFERROR(IF(VLOOKUP(A67,[1]ITEMS!$B:$Y,24,0)="PLANDROP*","Yes","No"),"Yes")</f>
        <v>No</v>
      </c>
      <c r="E67" s="9" t="str">
        <f>IFERROR(VLOOKUP(A67,[1]ITEMS!$B:$F,5,0),"DISCONTD")</f>
        <v>Active</v>
      </c>
      <c r="F67" s="11" t="s">
        <v>647</v>
      </c>
      <c r="G67" s="11" t="s">
        <v>648</v>
      </c>
      <c r="H67" s="9" t="s">
        <v>28</v>
      </c>
      <c r="I67" s="11" t="s">
        <v>396</v>
      </c>
      <c r="J67" s="9" t="s">
        <v>76</v>
      </c>
      <c r="K67" s="9" t="s">
        <v>565</v>
      </c>
      <c r="L67" s="11" t="s">
        <v>42</v>
      </c>
      <c r="M67" s="11" t="s">
        <v>42</v>
      </c>
      <c r="N67" s="11" t="s">
        <v>649</v>
      </c>
      <c r="O67" s="11" t="s">
        <v>650</v>
      </c>
      <c r="P67" s="11" t="s">
        <v>36</v>
      </c>
      <c r="Q67" s="11" t="s">
        <v>37</v>
      </c>
      <c r="R67" s="11" t="s">
        <v>58</v>
      </c>
      <c r="S67" s="11" t="s">
        <v>39</v>
      </c>
      <c r="T67" s="11" t="s">
        <v>42</v>
      </c>
      <c r="U67" s="11" t="s">
        <v>42</v>
      </c>
      <c r="V67" s="11" t="s">
        <v>42</v>
      </c>
      <c r="W67" s="11" t="s">
        <v>42</v>
      </c>
      <c r="X67" s="11" t="s">
        <v>42</v>
      </c>
      <c r="Y67" s="11" t="s">
        <v>42</v>
      </c>
      <c r="Z67" s="11" t="s">
        <v>42</v>
      </c>
      <c r="AA67" s="11" t="s">
        <v>42</v>
      </c>
    </row>
    <row r="68" spans="1:136" ht="41.85" customHeight="1">
      <c r="A68" s="97" t="s">
        <v>651</v>
      </c>
      <c r="B68" s="9" t="s">
        <v>392</v>
      </c>
      <c r="C68" s="10" t="s">
        <v>652</v>
      </c>
      <c r="D68" s="9" t="str">
        <f>IFERROR(IF(VLOOKUP(A68,[1]ITEMS!$B:$Y,24,0)="PLANDROP*","Yes","No"),"Yes")</f>
        <v>No</v>
      </c>
      <c r="E68" s="9" t="str">
        <f>IFERROR(VLOOKUP(A68,[1]ITEMS!$B:$F,5,0),"DISCONTD")</f>
        <v>Active</v>
      </c>
      <c r="F68" s="11" t="s">
        <v>653</v>
      </c>
      <c r="G68" s="11" t="s">
        <v>654</v>
      </c>
      <c r="H68" s="9" t="s">
        <v>28</v>
      </c>
      <c r="I68" s="11" t="s">
        <v>396</v>
      </c>
      <c r="J68" s="9" t="s">
        <v>76</v>
      </c>
      <c r="K68" s="9" t="s">
        <v>565</v>
      </c>
      <c r="L68" s="11" t="s">
        <v>478</v>
      </c>
      <c r="M68" s="11" t="s">
        <v>42</v>
      </c>
      <c r="N68" s="11" t="s">
        <v>649</v>
      </c>
      <c r="O68" s="11" t="s">
        <v>650</v>
      </c>
      <c r="P68" s="11" t="s">
        <v>36</v>
      </c>
      <c r="Q68" s="11" t="s">
        <v>37</v>
      </c>
      <c r="R68" s="11" t="s">
        <v>58</v>
      </c>
      <c r="S68" s="11" t="s">
        <v>39</v>
      </c>
      <c r="T68" s="11" t="s">
        <v>42</v>
      </c>
      <c r="U68" s="11" t="s">
        <v>42</v>
      </c>
      <c r="V68" s="11" t="s">
        <v>42</v>
      </c>
      <c r="W68" s="11" t="s">
        <v>42</v>
      </c>
      <c r="X68" s="11" t="s">
        <v>42</v>
      </c>
      <c r="Y68" s="11" t="s">
        <v>42</v>
      </c>
      <c r="Z68" s="11" t="s">
        <v>42</v>
      </c>
      <c r="AA68" s="11" t="s">
        <v>42</v>
      </c>
    </row>
    <row r="69" spans="1:136" ht="41.85" customHeight="1">
      <c r="A69" s="97" t="s">
        <v>655</v>
      </c>
      <c r="B69" s="9" t="s">
        <v>174</v>
      </c>
      <c r="C69" s="10" t="s">
        <v>656</v>
      </c>
      <c r="D69" s="9" t="str">
        <f>IFERROR(IF(VLOOKUP(A69,[1]ITEMS!$B:$Y,24,0)="PLANDROP*","Yes","No"),"Yes")</f>
        <v>No</v>
      </c>
      <c r="E69" s="9" t="str">
        <f>IFERROR(VLOOKUP(A69,[1]ITEMS!$B:$F,5,0),"DISCONTD")</f>
        <v>Active</v>
      </c>
      <c r="F69" s="11" t="s">
        <v>657</v>
      </c>
      <c r="G69" s="11" t="s">
        <v>658</v>
      </c>
      <c r="H69" s="9" t="s">
        <v>28</v>
      </c>
      <c r="I69" s="11" t="s">
        <v>49</v>
      </c>
      <c r="J69" s="9" t="s">
        <v>76</v>
      </c>
      <c r="K69" s="9" t="s">
        <v>565</v>
      </c>
      <c r="L69" s="11" t="s">
        <v>42</v>
      </c>
      <c r="M69" s="11" t="s">
        <v>42</v>
      </c>
      <c r="N69" s="11" t="s">
        <v>659</v>
      </c>
      <c r="O69" s="11" t="s">
        <v>660</v>
      </c>
      <c r="P69" s="11" t="s">
        <v>438</v>
      </c>
      <c r="Q69" s="11" t="s">
        <v>37</v>
      </c>
      <c r="R69" s="11" t="s">
        <v>38</v>
      </c>
      <c r="S69" s="11" t="s">
        <v>341</v>
      </c>
      <c r="T69" s="11" t="s">
        <v>42</v>
      </c>
      <c r="U69" s="11" t="s">
        <v>42</v>
      </c>
      <c r="V69" s="11" t="s">
        <v>42</v>
      </c>
      <c r="W69" s="11" t="s">
        <v>42</v>
      </c>
      <c r="X69" s="11" t="s">
        <v>42</v>
      </c>
      <c r="Y69" s="11" t="s">
        <v>42</v>
      </c>
      <c r="Z69" s="11" t="s">
        <v>42</v>
      </c>
      <c r="AA69" s="11" t="s">
        <v>42</v>
      </c>
    </row>
    <row r="70" spans="1:136" ht="41.85" customHeight="1">
      <c r="A70" s="97" t="s">
        <v>661</v>
      </c>
      <c r="B70" s="9" t="s">
        <v>174</v>
      </c>
      <c r="C70" s="10" t="s">
        <v>662</v>
      </c>
      <c r="D70" s="9" t="str">
        <f>IFERROR(IF(VLOOKUP(A70,[1]ITEMS!$B:$Y,24,0)="PLANDROP*","Yes","No"),"Yes")</f>
        <v>No</v>
      </c>
      <c r="E70" s="9" t="str">
        <f>IFERROR(VLOOKUP(A70,[1]ITEMS!$B:$F,5,0),"DISCONTD")</f>
        <v>Active</v>
      </c>
      <c r="F70" s="11" t="s">
        <v>663</v>
      </c>
      <c r="G70" s="11" t="s">
        <v>664</v>
      </c>
      <c r="H70" s="9" t="s">
        <v>28</v>
      </c>
      <c r="I70" s="11" t="s">
        <v>49</v>
      </c>
      <c r="J70" s="9" t="s">
        <v>76</v>
      </c>
      <c r="K70" s="9" t="s">
        <v>565</v>
      </c>
      <c r="L70" s="11" t="s">
        <v>42</v>
      </c>
      <c r="M70" s="11" t="s">
        <v>42</v>
      </c>
      <c r="N70" s="11" t="s">
        <v>665</v>
      </c>
      <c r="O70" s="11" t="s">
        <v>660</v>
      </c>
      <c r="P70" s="11" t="s">
        <v>438</v>
      </c>
      <c r="Q70" s="11" t="s">
        <v>37</v>
      </c>
      <c r="R70" s="11" t="s">
        <v>131</v>
      </c>
      <c r="S70" s="11" t="s">
        <v>341</v>
      </c>
      <c r="T70" s="11" t="s">
        <v>42</v>
      </c>
      <c r="U70" s="11" t="s">
        <v>42</v>
      </c>
      <c r="V70" s="11" t="s">
        <v>42</v>
      </c>
      <c r="W70" s="11" t="s">
        <v>42</v>
      </c>
      <c r="X70" s="11" t="s">
        <v>42</v>
      </c>
      <c r="Y70" s="11" t="s">
        <v>42</v>
      </c>
      <c r="Z70" s="11" t="s">
        <v>42</v>
      </c>
      <c r="AA70" s="11" t="s">
        <v>42</v>
      </c>
    </row>
    <row r="71" spans="1:136" ht="41.85" customHeight="1">
      <c r="A71" s="97" t="s">
        <v>666</v>
      </c>
      <c r="B71" s="9" t="s">
        <v>174</v>
      </c>
      <c r="C71" s="10" t="s">
        <v>667</v>
      </c>
      <c r="D71" s="9" t="str">
        <f>IFERROR(IF(VLOOKUP(A71,[1]ITEMS!$B:$Y,24,0)="PLANDROP*","Yes","No"),"Yes")</f>
        <v>No</v>
      </c>
      <c r="E71" s="9" t="str">
        <f>IFERROR(VLOOKUP(A71,[1]ITEMS!$B:$F,5,0),"DISCONTD")</f>
        <v>Active</v>
      </c>
      <c r="F71" s="11" t="s">
        <v>668</v>
      </c>
      <c r="G71" s="11" t="s">
        <v>669</v>
      </c>
      <c r="H71" s="9" t="s">
        <v>28</v>
      </c>
      <c r="I71" s="11" t="s">
        <v>49</v>
      </c>
      <c r="J71" s="9" t="s">
        <v>76</v>
      </c>
      <c r="K71" s="9" t="s">
        <v>565</v>
      </c>
      <c r="L71" s="11" t="s">
        <v>42</v>
      </c>
      <c r="M71" s="11" t="s">
        <v>42</v>
      </c>
      <c r="N71" s="11" t="s">
        <v>670</v>
      </c>
      <c r="O71" s="11" t="s">
        <v>660</v>
      </c>
      <c r="P71" s="11" t="s">
        <v>438</v>
      </c>
      <c r="Q71" s="11" t="s">
        <v>37</v>
      </c>
      <c r="R71" s="11" t="s">
        <v>58</v>
      </c>
      <c r="S71" s="11" t="s">
        <v>341</v>
      </c>
      <c r="T71" s="11" t="s">
        <v>42</v>
      </c>
      <c r="U71" s="11" t="s">
        <v>42</v>
      </c>
      <c r="V71" s="11" t="s">
        <v>42</v>
      </c>
      <c r="W71" s="11" t="s">
        <v>42</v>
      </c>
      <c r="X71" s="11" t="s">
        <v>42</v>
      </c>
      <c r="Y71" s="11" t="s">
        <v>42</v>
      </c>
      <c r="Z71" s="11" t="s">
        <v>42</v>
      </c>
      <c r="AA71" s="11" t="s">
        <v>42</v>
      </c>
    </row>
    <row r="72" spans="1:136" ht="41.85" customHeight="1">
      <c r="A72" s="97" t="s">
        <v>671</v>
      </c>
      <c r="B72" s="9" t="s">
        <v>174</v>
      </c>
      <c r="C72" s="10" t="s">
        <v>672</v>
      </c>
      <c r="D72" s="9" t="str">
        <f>IFERROR(IF(VLOOKUP(A72,[1]ITEMS!$B:$Y,24,0)="PLANDROP*","Yes","No"),"Yes")</f>
        <v>No</v>
      </c>
      <c r="E72" s="9" t="str">
        <f>IFERROR(VLOOKUP(A72,[1]ITEMS!$B:$F,5,0),"DISCONTD")</f>
        <v>Active</v>
      </c>
      <c r="F72" s="11" t="s">
        <v>673</v>
      </c>
      <c r="G72" s="11" t="s">
        <v>674</v>
      </c>
      <c r="H72" s="9" t="s">
        <v>28</v>
      </c>
      <c r="I72" s="11" t="s">
        <v>49</v>
      </c>
      <c r="J72" s="9" t="s">
        <v>76</v>
      </c>
      <c r="K72" s="9" t="s">
        <v>565</v>
      </c>
      <c r="L72" s="11" t="s">
        <v>478</v>
      </c>
      <c r="M72" s="11" t="s">
        <v>42</v>
      </c>
      <c r="N72" s="11" t="s">
        <v>675</v>
      </c>
      <c r="O72" s="11" t="s">
        <v>660</v>
      </c>
      <c r="P72" s="11" t="s">
        <v>438</v>
      </c>
      <c r="Q72" s="11" t="s">
        <v>37</v>
      </c>
      <c r="R72" s="11" t="s">
        <v>67</v>
      </c>
      <c r="S72" s="11" t="s">
        <v>341</v>
      </c>
      <c r="T72" s="11" t="s">
        <v>42</v>
      </c>
      <c r="U72" s="11" t="s">
        <v>42</v>
      </c>
      <c r="V72" s="11" t="s">
        <v>42</v>
      </c>
      <c r="W72" s="11" t="s">
        <v>42</v>
      </c>
      <c r="X72" s="11" t="s">
        <v>42</v>
      </c>
      <c r="Y72" s="11" t="s">
        <v>42</v>
      </c>
      <c r="Z72" s="11" t="s">
        <v>42</v>
      </c>
      <c r="AA72" s="11" t="s">
        <v>42</v>
      </c>
    </row>
    <row r="73" spans="1:136" ht="41.85" customHeight="1">
      <c r="A73" s="97" t="s">
        <v>676</v>
      </c>
      <c r="B73" s="9" t="s">
        <v>333</v>
      </c>
      <c r="C73" s="10" t="s">
        <v>677</v>
      </c>
      <c r="D73" s="9" t="str">
        <f>IFERROR(IF(VLOOKUP(A73,[1]ITEMS!$B:$Y,24,0)="PLANDROP*","Yes","No"),"Yes")</f>
        <v>Yes</v>
      </c>
      <c r="E73" s="9" t="str">
        <f>IFERROR(VLOOKUP(A73,[1]ITEMS!$B:$F,5,0),"DISCONTD")</f>
        <v>DISCONTD</v>
      </c>
      <c r="F73" s="11" t="s">
        <v>678</v>
      </c>
      <c r="G73" s="11" t="s">
        <v>679</v>
      </c>
      <c r="H73" s="9" t="s">
        <v>291</v>
      </c>
      <c r="I73" s="11" t="s">
        <v>49</v>
      </c>
      <c r="J73" s="9" t="s">
        <v>76</v>
      </c>
      <c r="K73" s="9" t="s">
        <v>565</v>
      </c>
      <c r="L73" s="11" t="s">
        <v>680</v>
      </c>
      <c r="M73" s="11" t="s">
        <v>681</v>
      </c>
      <c r="N73" s="11" t="s">
        <v>682</v>
      </c>
      <c r="O73" s="11" t="s">
        <v>683</v>
      </c>
      <c r="P73" s="11" t="s">
        <v>36</v>
      </c>
      <c r="Q73" s="11" t="s">
        <v>37</v>
      </c>
      <c r="R73" s="11" t="s">
        <v>58</v>
      </c>
      <c r="S73" s="11" t="s">
        <v>341</v>
      </c>
      <c r="T73" s="11" t="s">
        <v>42</v>
      </c>
      <c r="U73" s="11" t="s">
        <v>42</v>
      </c>
      <c r="V73" s="11" t="s">
        <v>42</v>
      </c>
      <c r="W73" s="11" t="s">
        <v>42</v>
      </c>
      <c r="X73" s="11" t="s">
        <v>42</v>
      </c>
      <c r="Y73" s="11" t="s">
        <v>42</v>
      </c>
      <c r="Z73" s="11" t="s">
        <v>42</v>
      </c>
      <c r="AA73" s="11" t="s">
        <v>42</v>
      </c>
    </row>
    <row r="74" spans="1:136" ht="41.85" customHeight="1">
      <c r="A74" s="97" t="s">
        <v>684</v>
      </c>
      <c r="B74" s="9" t="s">
        <v>333</v>
      </c>
      <c r="C74" s="10" t="s">
        <v>685</v>
      </c>
      <c r="D74" s="9" t="str">
        <f>IFERROR(IF(VLOOKUP(A74,[1]ITEMS!$B:$Y,24,0)="PLANDROP*","Yes","No"),"Yes")</f>
        <v>No</v>
      </c>
      <c r="E74" s="9" t="str">
        <f>IFERROR(VLOOKUP(A74,[1]ITEMS!$B:$F,5,0),"DISCONTD")</f>
        <v>Active</v>
      </c>
      <c r="F74" s="138" t="s">
        <v>686</v>
      </c>
      <c r="G74" s="11" t="s">
        <v>687</v>
      </c>
      <c r="H74" s="14" t="s">
        <v>291</v>
      </c>
      <c r="I74" s="11" t="s">
        <v>49</v>
      </c>
      <c r="J74" s="9" t="s">
        <v>565</v>
      </c>
      <c r="K74" s="9" t="s">
        <v>565</v>
      </c>
      <c r="L74" s="11" t="s">
        <v>478</v>
      </c>
      <c r="M74" s="11" t="s">
        <v>42</v>
      </c>
      <c r="N74" s="11" t="s">
        <v>688</v>
      </c>
      <c r="O74" s="11" t="s">
        <v>650</v>
      </c>
      <c r="P74" s="11" t="s">
        <v>438</v>
      </c>
      <c r="Q74" s="11" t="s">
        <v>37</v>
      </c>
      <c r="R74" s="11" t="s">
        <v>38</v>
      </c>
      <c r="S74" s="11" t="s">
        <v>341</v>
      </c>
      <c r="T74" s="11" t="s">
        <v>689</v>
      </c>
      <c r="U74" s="11" t="s">
        <v>690</v>
      </c>
      <c r="V74" s="11" t="s">
        <v>42</v>
      </c>
      <c r="W74" s="11" t="s">
        <v>691</v>
      </c>
      <c r="X74" s="11" t="s">
        <v>442</v>
      </c>
      <c r="Y74" s="11" t="s">
        <v>37</v>
      </c>
      <c r="Z74" s="11" t="s">
        <v>38</v>
      </c>
      <c r="AA74" s="11" t="s">
        <v>42</v>
      </c>
    </row>
    <row r="75" spans="1:136" ht="41.85" customHeight="1">
      <c r="A75" s="97" t="s">
        <v>692</v>
      </c>
      <c r="B75" s="9" t="s">
        <v>333</v>
      </c>
      <c r="C75" s="10" t="s">
        <v>693</v>
      </c>
      <c r="D75" s="9" t="str">
        <f>IFERROR(IF(VLOOKUP(A75,[1]ITEMS!$B:$Y,24,0)="PLANDROP*","Yes","No"),"Yes")</f>
        <v>No</v>
      </c>
      <c r="E75" s="9" t="str">
        <f>IFERROR(VLOOKUP(A75,[1]ITEMS!$B:$F,5,0),"DISCONTD")</f>
        <v>Active</v>
      </c>
      <c r="F75" s="138" t="s">
        <v>694</v>
      </c>
      <c r="G75" s="11" t="s">
        <v>695</v>
      </c>
      <c r="H75" s="14" t="s">
        <v>291</v>
      </c>
      <c r="I75" s="11" t="s">
        <v>49</v>
      </c>
      <c r="J75" s="9" t="s">
        <v>565</v>
      </c>
      <c r="K75" s="9" t="s">
        <v>565</v>
      </c>
      <c r="L75" s="11" t="s">
        <v>42</v>
      </c>
      <c r="M75" s="11" t="s">
        <v>42</v>
      </c>
      <c r="N75" s="11" t="s">
        <v>696</v>
      </c>
      <c r="O75" s="11" t="s">
        <v>650</v>
      </c>
      <c r="P75" s="11" t="s">
        <v>438</v>
      </c>
      <c r="Q75" s="11" t="s">
        <v>37</v>
      </c>
      <c r="R75" s="11" t="s">
        <v>58</v>
      </c>
      <c r="S75" s="11" t="s">
        <v>341</v>
      </c>
      <c r="T75" s="11" t="s">
        <v>697</v>
      </c>
      <c r="U75" s="11" t="s">
        <v>698</v>
      </c>
      <c r="V75" s="11" t="s">
        <v>42</v>
      </c>
      <c r="W75" s="11" t="s">
        <v>699</v>
      </c>
      <c r="X75" s="11" t="s">
        <v>442</v>
      </c>
      <c r="Y75" s="11" t="s">
        <v>37</v>
      </c>
      <c r="Z75" s="11" t="s">
        <v>54</v>
      </c>
      <c r="AA75" s="11" t="s">
        <v>700</v>
      </c>
    </row>
    <row r="76" spans="1:136" ht="41.85" customHeight="1">
      <c r="A76" s="97" t="s">
        <v>701</v>
      </c>
      <c r="B76" s="9" t="s">
        <v>333</v>
      </c>
      <c r="C76" s="10" t="s">
        <v>702</v>
      </c>
      <c r="D76" s="9" t="str">
        <f>IFERROR(IF(VLOOKUP(A76,[1]ITEMS!$B:$Y,24,0)="PLANDROP*","Yes","No"),"Yes")</f>
        <v>No</v>
      </c>
      <c r="E76" s="9" t="str">
        <f>IFERROR(VLOOKUP(A76,[1]ITEMS!$B:$F,5,0),"DISCONTD")</f>
        <v>Active</v>
      </c>
      <c r="F76" s="138" t="s">
        <v>703</v>
      </c>
      <c r="G76" s="11" t="s">
        <v>704</v>
      </c>
      <c r="H76" s="9" t="s">
        <v>291</v>
      </c>
      <c r="I76" s="11" t="s">
        <v>49</v>
      </c>
      <c r="J76" s="9" t="s">
        <v>565</v>
      </c>
      <c r="K76" s="9" t="s">
        <v>565</v>
      </c>
      <c r="L76" s="11" t="s">
        <v>42</v>
      </c>
      <c r="M76" s="11" t="s">
        <v>42</v>
      </c>
      <c r="N76" s="11" t="s">
        <v>705</v>
      </c>
      <c r="O76" s="11" t="s">
        <v>650</v>
      </c>
      <c r="P76" s="11" t="s">
        <v>438</v>
      </c>
      <c r="Q76" s="11" t="s">
        <v>37</v>
      </c>
      <c r="R76" s="11" t="s">
        <v>67</v>
      </c>
      <c r="S76" s="11" t="s">
        <v>341</v>
      </c>
      <c r="T76" s="11" t="s">
        <v>706</v>
      </c>
      <c r="U76" s="11" t="s">
        <v>707</v>
      </c>
      <c r="V76" s="11" t="s">
        <v>42</v>
      </c>
      <c r="W76" s="11" t="s">
        <v>708</v>
      </c>
      <c r="X76" s="11" t="s">
        <v>442</v>
      </c>
      <c r="Y76" s="11" t="s">
        <v>37</v>
      </c>
      <c r="Z76" s="11" t="s">
        <v>67</v>
      </c>
      <c r="AA76" s="11" t="s">
        <v>700</v>
      </c>
    </row>
    <row r="77" spans="1:136" s="94" customFormat="1" ht="34.5" customHeight="1">
      <c r="A77" s="104" t="s">
        <v>709</v>
      </c>
      <c r="B77" s="9" t="s">
        <v>710</v>
      </c>
      <c r="C77" s="10" t="s">
        <v>711</v>
      </c>
      <c r="D77" s="9" t="str">
        <f>IFERROR(IF(VLOOKUP(A77,[1]ITEMS!$B:$Y,24,0)="PLANDROP*","Yes","No"),"Yes")</f>
        <v>No</v>
      </c>
      <c r="E77" s="9" t="str">
        <f>IFERROR(VLOOKUP(A77,[1]ITEMS!$B:$F,5,0),"DISCONTD")</f>
        <v>NEW PRODUC</v>
      </c>
      <c r="F77" s="138" t="s">
        <v>712</v>
      </c>
      <c r="G77" s="11" t="s">
        <v>713</v>
      </c>
      <c r="H77" s="9" t="s">
        <v>28</v>
      </c>
      <c r="I77" s="11" t="s">
        <v>49</v>
      </c>
      <c r="J77" s="9" t="s">
        <v>565</v>
      </c>
      <c r="K77" s="9"/>
      <c r="L77" s="11" t="s">
        <v>77</v>
      </c>
      <c r="M77" s="11" t="s">
        <v>100</v>
      </c>
      <c r="N77" s="11" t="s">
        <v>79</v>
      </c>
      <c r="O77" s="11" t="s">
        <v>714</v>
      </c>
      <c r="P77" s="11" t="s">
        <v>36</v>
      </c>
      <c r="Q77" s="11" t="s">
        <v>37</v>
      </c>
      <c r="R77" s="11" t="s">
        <v>38</v>
      </c>
      <c r="S77" s="11" t="s">
        <v>715</v>
      </c>
      <c r="T77" s="11" t="s">
        <v>716</v>
      </c>
      <c r="U77" s="11" t="s">
        <v>82</v>
      </c>
      <c r="V77" s="11" t="s">
        <v>42</v>
      </c>
      <c r="W77" s="11" t="s">
        <v>717</v>
      </c>
      <c r="X77" s="11" t="s">
        <v>44</v>
      </c>
      <c r="Y77" s="11" t="s">
        <v>37</v>
      </c>
      <c r="Z77" s="11" t="s">
        <v>38</v>
      </c>
      <c r="AA77" s="11" t="s">
        <v>715</v>
      </c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</row>
    <row r="78" spans="1:136" s="94" customFormat="1" ht="34.5" customHeight="1">
      <c r="A78" s="104" t="s">
        <v>718</v>
      </c>
      <c r="B78" s="9" t="s">
        <v>710</v>
      </c>
      <c r="C78" s="10" t="s">
        <v>719</v>
      </c>
      <c r="D78" s="9" t="str">
        <f>IFERROR(IF(VLOOKUP(A78,[1]ITEMS!$B:$Y,24,0)="PLANDROP*","Yes","No"),"Yes")</f>
        <v>No</v>
      </c>
      <c r="E78" s="9" t="str">
        <f>IFERROR(VLOOKUP(A78,[1]ITEMS!$B:$F,5,0),"DISCONTD")</f>
        <v>NEW PRODUC</v>
      </c>
      <c r="F78" s="138" t="s">
        <v>720</v>
      </c>
      <c r="G78" s="11" t="s">
        <v>721</v>
      </c>
      <c r="H78" s="9" t="s">
        <v>28</v>
      </c>
      <c r="I78" s="11" t="s">
        <v>49</v>
      </c>
      <c r="J78" s="9" t="s">
        <v>565</v>
      </c>
      <c r="K78" s="9"/>
      <c r="L78" s="46" t="s">
        <v>478</v>
      </c>
      <c r="M78" s="46" t="s">
        <v>478</v>
      </c>
      <c r="N78" s="11" t="s">
        <v>722</v>
      </c>
      <c r="O78" s="11" t="s">
        <v>650</v>
      </c>
      <c r="P78" s="11" t="s">
        <v>36</v>
      </c>
      <c r="Q78" s="11" t="s">
        <v>37</v>
      </c>
      <c r="R78" s="11" t="s">
        <v>58</v>
      </c>
      <c r="S78" s="11" t="s">
        <v>715</v>
      </c>
      <c r="T78" s="11" t="s">
        <v>723</v>
      </c>
      <c r="U78" s="11" t="s">
        <v>724</v>
      </c>
      <c r="V78" s="11" t="s">
        <v>725</v>
      </c>
      <c r="W78" s="11" t="s">
        <v>726</v>
      </c>
      <c r="X78" s="11" t="s">
        <v>44</v>
      </c>
      <c r="Y78" s="11" t="s">
        <v>37</v>
      </c>
      <c r="Z78" s="11" t="s">
        <v>58</v>
      </c>
      <c r="AA78" s="11" t="s">
        <v>715</v>
      </c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</row>
    <row r="79" spans="1:136" s="94" customFormat="1" ht="34.5" customHeight="1">
      <c r="A79" s="104" t="s">
        <v>727</v>
      </c>
      <c r="B79" s="9" t="s">
        <v>710</v>
      </c>
      <c r="C79" s="10" t="s">
        <v>728</v>
      </c>
      <c r="D79" s="9" t="str">
        <f>IFERROR(IF(VLOOKUP(A79,[1]ITEMS!$B:$Y,24,0)="PLANDROP*","Yes","No"),"Yes")</f>
        <v>No</v>
      </c>
      <c r="E79" s="9" t="str">
        <f>IFERROR(VLOOKUP(A79,[1]ITEMS!$B:$F,5,0),"DISCONTD")</f>
        <v>NEW PRODUC</v>
      </c>
      <c r="F79" s="138" t="s">
        <v>729</v>
      </c>
      <c r="G79" s="11" t="s">
        <v>730</v>
      </c>
      <c r="H79" s="9" t="s">
        <v>28</v>
      </c>
      <c r="I79" s="11" t="s">
        <v>49</v>
      </c>
      <c r="J79" s="9" t="s">
        <v>565</v>
      </c>
      <c r="K79" s="9"/>
      <c r="L79" s="11" t="s">
        <v>731</v>
      </c>
      <c r="M79" s="11" t="s">
        <v>89</v>
      </c>
      <c r="N79" s="11" t="s">
        <v>90</v>
      </c>
      <c r="O79" s="11" t="s">
        <v>91</v>
      </c>
      <c r="P79" s="11" t="s">
        <v>36</v>
      </c>
      <c r="Q79" s="11" t="s">
        <v>37</v>
      </c>
      <c r="R79" s="11" t="s">
        <v>218</v>
      </c>
      <c r="S79" s="11" t="s">
        <v>715</v>
      </c>
      <c r="T79" s="11" t="s">
        <v>732</v>
      </c>
      <c r="U79" s="11" t="s">
        <v>93</v>
      </c>
      <c r="V79" s="11" t="s">
        <v>42</v>
      </c>
      <c r="W79" s="11" t="s">
        <v>733</v>
      </c>
      <c r="X79" s="11" t="s">
        <v>44</v>
      </c>
      <c r="Y79" s="11" t="s">
        <v>37</v>
      </c>
      <c r="Z79" s="11" t="s">
        <v>67</v>
      </c>
      <c r="AA79" s="11" t="s">
        <v>715</v>
      </c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</row>
    <row r="80" spans="1:136" s="94" customFormat="1" ht="34.5" customHeight="1">
      <c r="A80" s="104" t="s">
        <v>734</v>
      </c>
      <c r="B80" s="9" t="s">
        <v>710</v>
      </c>
      <c r="C80" s="10" t="s">
        <v>735</v>
      </c>
      <c r="D80" s="9" t="str">
        <f>IFERROR(IF(VLOOKUP(A80,[1]ITEMS!$B:$Y,24,0)="PLANDROP*","Yes","No"),"Yes")</f>
        <v>No</v>
      </c>
      <c r="E80" s="9" t="str">
        <f>IFERROR(VLOOKUP(A80,[1]ITEMS!$B:$F,5,0),"DISCONTD")</f>
        <v>NEW PRODUC</v>
      </c>
      <c r="F80" s="138" t="s">
        <v>736</v>
      </c>
      <c r="G80" s="11" t="s">
        <v>737</v>
      </c>
      <c r="H80" s="9" t="s">
        <v>28</v>
      </c>
      <c r="I80" s="11" t="s">
        <v>49</v>
      </c>
      <c r="J80" s="9" t="s">
        <v>565</v>
      </c>
      <c r="K80" s="9"/>
      <c r="L80" s="11" t="s">
        <v>77</v>
      </c>
      <c r="M80" s="11" t="s">
        <v>100</v>
      </c>
      <c r="N80" s="11" t="s">
        <v>79</v>
      </c>
      <c r="O80" s="11" t="s">
        <v>714</v>
      </c>
      <c r="P80" s="11" t="s">
        <v>36</v>
      </c>
      <c r="Q80" s="11" t="s">
        <v>37</v>
      </c>
      <c r="R80" s="11" t="s">
        <v>38</v>
      </c>
      <c r="S80" s="11" t="s">
        <v>715</v>
      </c>
      <c r="T80" s="11" t="s">
        <v>716</v>
      </c>
      <c r="U80" s="11" t="s">
        <v>82</v>
      </c>
      <c r="V80" s="11" t="s">
        <v>42</v>
      </c>
      <c r="W80" s="11" t="s">
        <v>717</v>
      </c>
      <c r="X80" s="11" t="s">
        <v>44</v>
      </c>
      <c r="Y80" s="11" t="s">
        <v>37</v>
      </c>
      <c r="Z80" s="11" t="s">
        <v>38</v>
      </c>
      <c r="AA80" s="11" t="s">
        <v>715</v>
      </c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</row>
    <row r="81" spans="1:136" s="94" customFormat="1" ht="34.5" customHeight="1">
      <c r="A81" s="104" t="s">
        <v>738</v>
      </c>
      <c r="B81" s="9" t="s">
        <v>710</v>
      </c>
      <c r="C81" s="10" t="s">
        <v>739</v>
      </c>
      <c r="D81" s="9" t="str">
        <f>IFERROR(IF(VLOOKUP(A81,[1]ITEMS!$B:$Y,24,0)="PLANDROP*","Yes","No"),"Yes")</f>
        <v>No</v>
      </c>
      <c r="E81" s="9" t="str">
        <f>IFERROR(VLOOKUP(A81,[1]ITEMS!$B:$F,5,0),"DISCONTD")</f>
        <v>NEW PRODUC</v>
      </c>
      <c r="F81" s="138" t="s">
        <v>740</v>
      </c>
      <c r="G81" s="11" t="s">
        <v>741</v>
      </c>
      <c r="H81" s="9" t="s">
        <v>28</v>
      </c>
      <c r="I81" s="11" t="s">
        <v>49</v>
      </c>
      <c r="J81" s="9" t="s">
        <v>565</v>
      </c>
      <c r="K81" s="9"/>
      <c r="L81" s="46" t="s">
        <v>478</v>
      </c>
      <c r="M81" s="46" t="s">
        <v>478</v>
      </c>
      <c r="N81" s="11" t="s">
        <v>722</v>
      </c>
      <c r="O81" s="11" t="s">
        <v>650</v>
      </c>
      <c r="P81" s="11" t="s">
        <v>36</v>
      </c>
      <c r="Q81" s="11" t="s">
        <v>37</v>
      </c>
      <c r="R81" s="11" t="s">
        <v>58</v>
      </c>
      <c r="S81" s="11" t="s">
        <v>715</v>
      </c>
      <c r="T81" s="11" t="s">
        <v>723</v>
      </c>
      <c r="U81" s="11" t="s">
        <v>724</v>
      </c>
      <c r="V81" s="11" t="s">
        <v>725</v>
      </c>
      <c r="W81" s="11" t="s">
        <v>726</v>
      </c>
      <c r="X81" s="11" t="s">
        <v>44</v>
      </c>
      <c r="Y81" s="11" t="s">
        <v>37</v>
      </c>
      <c r="Z81" s="11" t="s">
        <v>58</v>
      </c>
      <c r="AA81" s="11" t="s">
        <v>715</v>
      </c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</row>
    <row r="82" spans="1:136" s="94" customFormat="1" ht="34.5" customHeight="1">
      <c r="A82" s="104" t="s">
        <v>742</v>
      </c>
      <c r="B82" s="9" t="s">
        <v>710</v>
      </c>
      <c r="C82" s="10" t="s">
        <v>743</v>
      </c>
      <c r="D82" s="9" t="str">
        <f>IFERROR(IF(VLOOKUP(A82,[1]ITEMS!$B:$Y,24,0)="PLANDROP*","Yes","No"),"Yes")</f>
        <v>No</v>
      </c>
      <c r="E82" s="9" t="str">
        <f>IFERROR(VLOOKUP(A82,[1]ITEMS!$B:$F,5,0),"DISCONTD")</f>
        <v>NEW PRODUC</v>
      </c>
      <c r="F82" s="138" t="s">
        <v>744</v>
      </c>
      <c r="G82" s="11" t="s">
        <v>745</v>
      </c>
      <c r="H82" s="9" t="s">
        <v>28</v>
      </c>
      <c r="I82" s="11" t="s">
        <v>49</v>
      </c>
      <c r="J82" s="9" t="s">
        <v>565</v>
      </c>
      <c r="K82" s="9"/>
      <c r="L82" s="11" t="s">
        <v>731</v>
      </c>
      <c r="M82" s="11" t="s">
        <v>89</v>
      </c>
      <c r="N82" s="11" t="s">
        <v>90</v>
      </c>
      <c r="O82" s="11" t="s">
        <v>91</v>
      </c>
      <c r="P82" s="11" t="s">
        <v>36</v>
      </c>
      <c r="Q82" s="11" t="s">
        <v>37</v>
      </c>
      <c r="R82" s="11" t="s">
        <v>67</v>
      </c>
      <c r="S82" s="11" t="s">
        <v>715</v>
      </c>
      <c r="T82" s="11" t="s">
        <v>732</v>
      </c>
      <c r="U82" s="11" t="s">
        <v>93</v>
      </c>
      <c r="V82" s="11" t="s">
        <v>42</v>
      </c>
      <c r="W82" s="11" t="s">
        <v>733</v>
      </c>
      <c r="X82" s="11" t="s">
        <v>44</v>
      </c>
      <c r="Y82" s="11" t="s">
        <v>536</v>
      </c>
      <c r="Z82" s="11" t="s">
        <v>67</v>
      </c>
      <c r="AA82" s="11" t="s">
        <v>715</v>
      </c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</row>
    <row r="83" spans="1:136" s="8" customFormat="1" ht="24.6" customHeight="1">
      <c r="A83" s="9" t="s">
        <v>746</v>
      </c>
      <c r="B83" s="9" t="s">
        <v>430</v>
      </c>
      <c r="C83" s="10" t="s">
        <v>747</v>
      </c>
      <c r="D83" s="9" t="str">
        <f>IFERROR(IF(VLOOKUP(A83,[1]ITEMS!$B:$Y,24,0)="PLANDROP*","Yes","No"),"Yes")</f>
        <v>No</v>
      </c>
      <c r="E83" s="9" t="str">
        <f>IFERROR(VLOOKUP(A83,[1]ITEMS!$B:$F,5,0),"DISCONTD")</f>
        <v>NEW PRODUC</v>
      </c>
      <c r="F83" s="11" t="s">
        <v>748</v>
      </c>
      <c r="G83" s="11" t="s">
        <v>749</v>
      </c>
      <c r="H83" s="9" t="s">
        <v>28</v>
      </c>
      <c r="I83" s="11" t="s">
        <v>49</v>
      </c>
      <c r="J83" s="9" t="s">
        <v>565</v>
      </c>
      <c r="K83" s="9" t="s">
        <v>31</v>
      </c>
      <c r="L83" s="11" t="s">
        <v>478</v>
      </c>
      <c r="M83" s="11" t="s">
        <v>478</v>
      </c>
      <c r="N83" s="11" t="s">
        <v>750</v>
      </c>
      <c r="O83" s="11" t="s">
        <v>650</v>
      </c>
      <c r="P83" s="11" t="s">
        <v>751</v>
      </c>
      <c r="Q83" s="11" t="s">
        <v>536</v>
      </c>
      <c r="R83" s="11" t="s">
        <v>274</v>
      </c>
      <c r="S83" s="11" t="s">
        <v>715</v>
      </c>
      <c r="T83" s="11" t="s">
        <v>478</v>
      </c>
      <c r="U83" s="11" t="s">
        <v>478</v>
      </c>
      <c r="V83" s="11" t="s">
        <v>752</v>
      </c>
      <c r="W83" s="11" t="s">
        <v>753</v>
      </c>
      <c r="X83" s="11" t="s">
        <v>44</v>
      </c>
      <c r="Y83" s="11" t="s">
        <v>536</v>
      </c>
      <c r="Z83" s="11" t="s">
        <v>274</v>
      </c>
      <c r="AA83" s="11" t="s">
        <v>715</v>
      </c>
    </row>
    <row r="84" spans="1:136" s="8" customFormat="1" ht="27.6">
      <c r="A84" s="9" t="s">
        <v>754</v>
      </c>
      <c r="B84" s="9" t="s">
        <v>430</v>
      </c>
      <c r="C84" s="10" t="s">
        <v>755</v>
      </c>
      <c r="D84" s="9" t="str">
        <f>IFERROR(IF(VLOOKUP(A84,[1]ITEMS!$B:$Y,24,0)="PLANDROP*","Yes","No"),"Yes")</f>
        <v>No</v>
      </c>
      <c r="E84" s="9" t="str">
        <f>IFERROR(VLOOKUP(A84,[1]ITEMS!$B:$F,5,0),"DISCONTD")</f>
        <v>NEW PRODUC</v>
      </c>
      <c r="F84" s="11" t="s">
        <v>756</v>
      </c>
      <c r="G84" s="11" t="s">
        <v>757</v>
      </c>
      <c r="H84" s="9" t="s">
        <v>28</v>
      </c>
      <c r="I84" s="11" t="s">
        <v>49</v>
      </c>
      <c r="J84" s="9" t="s">
        <v>565</v>
      </c>
      <c r="K84" s="9" t="s">
        <v>31</v>
      </c>
      <c r="L84" s="11" t="s">
        <v>478</v>
      </c>
      <c r="M84" s="11" t="s">
        <v>478</v>
      </c>
      <c r="N84" s="11" t="s">
        <v>758</v>
      </c>
      <c r="O84" s="11" t="s">
        <v>650</v>
      </c>
      <c r="P84" s="11" t="s">
        <v>751</v>
      </c>
      <c r="Q84" s="11" t="s">
        <v>536</v>
      </c>
      <c r="R84" s="11" t="s">
        <v>127</v>
      </c>
      <c r="S84" s="11" t="s">
        <v>715</v>
      </c>
      <c r="T84" s="11" t="s">
        <v>478</v>
      </c>
      <c r="U84" s="11" t="s">
        <v>478</v>
      </c>
      <c r="V84" s="11" t="s">
        <v>759</v>
      </c>
      <c r="W84" s="11" t="s">
        <v>753</v>
      </c>
      <c r="X84" s="11" t="s">
        <v>44</v>
      </c>
      <c r="Y84" s="11" t="s">
        <v>536</v>
      </c>
      <c r="Z84" s="11" t="s">
        <v>127</v>
      </c>
      <c r="AA84" s="11" t="s">
        <v>715</v>
      </c>
    </row>
    <row r="85" spans="1:136" s="8" customFormat="1" ht="27.6">
      <c r="A85" s="9" t="s">
        <v>760</v>
      </c>
      <c r="B85" s="9" t="s">
        <v>430</v>
      </c>
      <c r="C85" s="10" t="s">
        <v>761</v>
      </c>
      <c r="D85" s="9" t="str">
        <f>IFERROR(IF(VLOOKUP(A85,[1]ITEMS!$B:$Y,24,0)="PLANDROP*","Yes","No"),"Yes")</f>
        <v>No</v>
      </c>
      <c r="E85" s="9" t="str">
        <f>IFERROR(VLOOKUP(A85,[1]ITEMS!$B:$F,5,0),"DISCONTD")</f>
        <v>NEW PRODUC</v>
      </c>
      <c r="F85" s="11" t="s">
        <v>762</v>
      </c>
      <c r="G85" s="11" t="s">
        <v>763</v>
      </c>
      <c r="H85" s="9" t="s">
        <v>28</v>
      </c>
      <c r="I85" s="11" t="s">
        <v>49</v>
      </c>
      <c r="J85" s="9" t="s">
        <v>565</v>
      </c>
      <c r="K85" s="9" t="s">
        <v>31</v>
      </c>
      <c r="L85" s="11" t="s">
        <v>478</v>
      </c>
      <c r="M85" s="11" t="s">
        <v>478</v>
      </c>
      <c r="N85" s="11" t="s">
        <v>764</v>
      </c>
      <c r="O85" s="11" t="s">
        <v>650</v>
      </c>
      <c r="P85" s="11" t="s">
        <v>751</v>
      </c>
      <c r="Q85" s="11" t="s">
        <v>536</v>
      </c>
      <c r="R85" s="11" t="s">
        <v>54</v>
      </c>
      <c r="S85" s="11" t="s">
        <v>715</v>
      </c>
      <c r="T85" s="11" t="s">
        <v>478</v>
      </c>
      <c r="U85" s="11" t="s">
        <v>478</v>
      </c>
      <c r="V85" s="11" t="s">
        <v>765</v>
      </c>
      <c r="W85" s="11" t="s">
        <v>753</v>
      </c>
      <c r="X85" s="11" t="s">
        <v>44</v>
      </c>
      <c r="Y85" s="11" t="s">
        <v>536</v>
      </c>
      <c r="Z85" s="11" t="s">
        <v>54</v>
      </c>
      <c r="AA85" s="11" t="s">
        <v>715</v>
      </c>
    </row>
    <row r="86" spans="1:136" s="8" customFormat="1" ht="27.6">
      <c r="A86" s="9" t="s">
        <v>766</v>
      </c>
      <c r="B86" s="9" t="s">
        <v>430</v>
      </c>
      <c r="C86" s="10" t="s">
        <v>767</v>
      </c>
      <c r="D86" s="9" t="str">
        <f>IFERROR(IF(VLOOKUP(A86,[1]ITEMS!$B:$Y,24,0)="PLANDROP*","Yes","No"),"Yes")</f>
        <v>No</v>
      </c>
      <c r="E86" s="9" t="str">
        <f>IFERROR(VLOOKUP(A86,[1]ITEMS!$B:$F,5,0),"DISCONTD")</f>
        <v>NEW PRODUC</v>
      </c>
      <c r="F86" s="11" t="s">
        <v>768</v>
      </c>
      <c r="G86" s="11" t="s">
        <v>769</v>
      </c>
      <c r="H86" s="9" t="s">
        <v>28</v>
      </c>
      <c r="I86" s="11" t="s">
        <v>49</v>
      </c>
      <c r="J86" s="9" t="s">
        <v>565</v>
      </c>
      <c r="K86" s="9" t="s">
        <v>31</v>
      </c>
      <c r="L86" s="11" t="s">
        <v>478</v>
      </c>
      <c r="M86" s="11" t="s">
        <v>478</v>
      </c>
      <c r="N86" s="11" t="s">
        <v>770</v>
      </c>
      <c r="O86" s="11" t="s">
        <v>650</v>
      </c>
      <c r="P86" s="11" t="s">
        <v>751</v>
      </c>
      <c r="Q86" s="11" t="s">
        <v>536</v>
      </c>
      <c r="R86" s="11" t="s">
        <v>218</v>
      </c>
      <c r="S86" s="11" t="s">
        <v>715</v>
      </c>
      <c r="T86" s="11" t="s">
        <v>478</v>
      </c>
      <c r="U86" s="11" t="s">
        <v>478</v>
      </c>
      <c r="V86" s="11" t="s">
        <v>771</v>
      </c>
      <c r="W86" s="11" t="s">
        <v>753</v>
      </c>
      <c r="X86" s="11" t="s">
        <v>44</v>
      </c>
      <c r="Y86" s="11" t="s">
        <v>536</v>
      </c>
      <c r="Z86" s="11" t="s">
        <v>218</v>
      </c>
      <c r="AA86" s="11" t="s">
        <v>715</v>
      </c>
    </row>
    <row r="87" spans="1:136" ht="27.6">
      <c r="A87" s="97" t="s">
        <v>772</v>
      </c>
      <c r="B87" s="11" t="s">
        <v>108</v>
      </c>
      <c r="C87" s="139" t="s">
        <v>773</v>
      </c>
      <c r="D87" s="11" t="s">
        <v>565</v>
      </c>
      <c r="E87" s="11" t="s">
        <v>774</v>
      </c>
      <c r="F87" s="11" t="s">
        <v>775</v>
      </c>
      <c r="G87" s="11" t="s">
        <v>776</v>
      </c>
      <c r="H87" s="11" t="s">
        <v>291</v>
      </c>
      <c r="I87" s="11" t="s">
        <v>49</v>
      </c>
      <c r="J87" s="11" t="s">
        <v>76</v>
      </c>
      <c r="K87" s="11" t="s">
        <v>31</v>
      </c>
      <c r="L87" s="11" t="s">
        <v>478</v>
      </c>
      <c r="M87" s="11" t="s">
        <v>478</v>
      </c>
      <c r="N87" s="11" t="s">
        <v>777</v>
      </c>
      <c r="O87" s="11" t="s">
        <v>778</v>
      </c>
      <c r="P87" s="11" t="s">
        <v>779</v>
      </c>
      <c r="Q87" s="11" t="s">
        <v>37</v>
      </c>
      <c r="R87" s="11" t="s">
        <v>38</v>
      </c>
      <c r="S87" s="11" t="s">
        <v>700</v>
      </c>
      <c r="T87" s="11" t="s">
        <v>478</v>
      </c>
      <c r="U87" s="11" t="s">
        <v>478</v>
      </c>
      <c r="V87" s="11" t="s">
        <v>42</v>
      </c>
      <c r="W87" s="11" t="s">
        <v>478</v>
      </c>
      <c r="X87" s="11" t="s">
        <v>478</v>
      </c>
      <c r="Y87" s="11" t="s">
        <v>37</v>
      </c>
      <c r="Z87" s="11" t="s">
        <v>38</v>
      </c>
      <c r="AA87" s="11" t="s">
        <v>700</v>
      </c>
    </row>
    <row r="88" spans="1:136" ht="27.6">
      <c r="A88" s="97" t="s">
        <v>780</v>
      </c>
      <c r="B88" s="11" t="s">
        <v>108</v>
      </c>
      <c r="C88" s="139" t="s">
        <v>781</v>
      </c>
      <c r="D88" s="11" t="s">
        <v>565</v>
      </c>
      <c r="E88" s="11" t="s">
        <v>774</v>
      </c>
      <c r="F88" s="11" t="s">
        <v>782</v>
      </c>
      <c r="G88" s="11" t="s">
        <v>783</v>
      </c>
      <c r="H88" s="11" t="s">
        <v>291</v>
      </c>
      <c r="I88" s="11" t="s">
        <v>49</v>
      </c>
      <c r="J88" s="11" t="s">
        <v>76</v>
      </c>
      <c r="K88" s="11" t="s">
        <v>31</v>
      </c>
      <c r="L88" s="11" t="s">
        <v>478</v>
      </c>
      <c r="M88" s="11" t="s">
        <v>478</v>
      </c>
      <c r="N88" s="11" t="s">
        <v>784</v>
      </c>
      <c r="O88" s="11" t="s">
        <v>778</v>
      </c>
      <c r="P88" s="11" t="s">
        <v>779</v>
      </c>
      <c r="Q88" s="11" t="s">
        <v>37</v>
      </c>
      <c r="R88" s="11" t="s">
        <v>131</v>
      </c>
      <c r="S88" s="11" t="s">
        <v>700</v>
      </c>
      <c r="T88" s="11" t="s">
        <v>478</v>
      </c>
      <c r="U88" s="11" t="s">
        <v>478</v>
      </c>
      <c r="V88" s="11" t="s">
        <v>42</v>
      </c>
      <c r="W88" s="11" t="s">
        <v>478</v>
      </c>
      <c r="X88" s="11" t="s">
        <v>478</v>
      </c>
      <c r="Y88" s="11" t="s">
        <v>37</v>
      </c>
      <c r="Z88" s="11" t="s">
        <v>131</v>
      </c>
      <c r="AA88" s="11" t="s">
        <v>700</v>
      </c>
    </row>
    <row r="89" spans="1:136" ht="27.6">
      <c r="A89" s="97" t="s">
        <v>785</v>
      </c>
      <c r="B89" s="11" t="s">
        <v>108</v>
      </c>
      <c r="C89" s="139" t="s">
        <v>786</v>
      </c>
      <c r="D89" s="11" t="s">
        <v>565</v>
      </c>
      <c r="E89" s="11" t="s">
        <v>774</v>
      </c>
      <c r="F89" s="11" t="s">
        <v>787</v>
      </c>
      <c r="G89" s="11" t="s">
        <v>788</v>
      </c>
      <c r="H89" s="11" t="s">
        <v>291</v>
      </c>
      <c r="I89" s="11" t="s">
        <v>49</v>
      </c>
      <c r="J89" s="11" t="s">
        <v>76</v>
      </c>
      <c r="K89" s="11" t="s">
        <v>31</v>
      </c>
      <c r="L89" s="11" t="s">
        <v>478</v>
      </c>
      <c r="M89" s="11" t="s">
        <v>478</v>
      </c>
      <c r="N89" s="11" t="s">
        <v>789</v>
      </c>
      <c r="O89" s="11" t="s">
        <v>778</v>
      </c>
      <c r="P89" s="11" t="s">
        <v>779</v>
      </c>
      <c r="Q89" s="11" t="s">
        <v>37</v>
      </c>
      <c r="R89" s="11" t="s">
        <v>58</v>
      </c>
      <c r="S89" s="11" t="s">
        <v>700</v>
      </c>
      <c r="T89" s="11" t="s">
        <v>478</v>
      </c>
      <c r="U89" s="11" t="s">
        <v>478</v>
      </c>
      <c r="V89" s="11" t="s">
        <v>42</v>
      </c>
      <c r="W89" s="11" t="s">
        <v>478</v>
      </c>
      <c r="X89" s="11" t="s">
        <v>478</v>
      </c>
      <c r="Y89" s="11" t="s">
        <v>37</v>
      </c>
      <c r="Z89" s="11" t="s">
        <v>58</v>
      </c>
      <c r="AA89" s="11" t="s">
        <v>700</v>
      </c>
    </row>
    <row r="90" spans="1:136" ht="27.6">
      <c r="A90" s="97" t="s">
        <v>790</v>
      </c>
      <c r="B90" s="11" t="s">
        <v>108</v>
      </c>
      <c r="C90" s="139" t="s">
        <v>791</v>
      </c>
      <c r="D90" s="11" t="s">
        <v>565</v>
      </c>
      <c r="E90" s="11" t="s">
        <v>774</v>
      </c>
      <c r="F90" s="11" t="s">
        <v>792</v>
      </c>
      <c r="G90" s="11" t="s">
        <v>793</v>
      </c>
      <c r="H90" s="11" t="s">
        <v>291</v>
      </c>
      <c r="I90" s="11" t="s">
        <v>49</v>
      </c>
      <c r="J90" s="11" t="s">
        <v>76</v>
      </c>
      <c r="K90" s="11" t="s">
        <v>31</v>
      </c>
      <c r="L90" s="11" t="s">
        <v>478</v>
      </c>
      <c r="M90" s="11" t="s">
        <v>478</v>
      </c>
      <c r="N90" s="11" t="s">
        <v>794</v>
      </c>
      <c r="O90" s="11" t="s">
        <v>778</v>
      </c>
      <c r="P90" s="11" t="s">
        <v>779</v>
      </c>
      <c r="Q90" s="11" t="s">
        <v>37</v>
      </c>
      <c r="R90" s="11" t="s">
        <v>218</v>
      </c>
      <c r="S90" s="11" t="s">
        <v>700</v>
      </c>
      <c r="T90" s="11" t="s">
        <v>478</v>
      </c>
      <c r="U90" s="11" t="s">
        <v>478</v>
      </c>
      <c r="V90" s="11" t="s">
        <v>42</v>
      </c>
      <c r="W90" s="11" t="s">
        <v>478</v>
      </c>
      <c r="X90" s="11" t="s">
        <v>478</v>
      </c>
      <c r="Y90" s="11" t="s">
        <v>37</v>
      </c>
      <c r="Z90" s="11" t="s">
        <v>218</v>
      </c>
      <c r="AA90" s="11" t="s">
        <v>700</v>
      </c>
    </row>
    <row r="91" spans="1:136" ht="41.4">
      <c r="A91" s="140" t="s">
        <v>795</v>
      </c>
      <c r="B91" s="11" t="s">
        <v>333</v>
      </c>
      <c r="C91" s="139" t="s">
        <v>334</v>
      </c>
      <c r="D91" s="11" t="s">
        <v>565</v>
      </c>
      <c r="E91" s="11" t="s">
        <v>774</v>
      </c>
      <c r="F91" s="138" t="s">
        <v>796</v>
      </c>
      <c r="G91" s="11" t="s">
        <v>797</v>
      </c>
      <c r="H91" s="137" t="s">
        <v>291</v>
      </c>
      <c r="I91" s="11" t="s">
        <v>49</v>
      </c>
      <c r="J91" s="11" t="s">
        <v>565</v>
      </c>
      <c r="K91" s="11" t="s">
        <v>565</v>
      </c>
      <c r="L91" s="11" t="s">
        <v>478</v>
      </c>
      <c r="M91" s="11" t="s">
        <v>478</v>
      </c>
      <c r="N91" s="11" t="s">
        <v>688</v>
      </c>
      <c r="O91" s="11" t="s">
        <v>798</v>
      </c>
      <c r="P91" s="11" t="s">
        <v>779</v>
      </c>
      <c r="Q91" s="11" t="s">
        <v>37</v>
      </c>
      <c r="R91" s="11" t="s">
        <v>38</v>
      </c>
      <c r="S91" s="11" t="s">
        <v>341</v>
      </c>
      <c r="T91" s="11" t="s">
        <v>689</v>
      </c>
      <c r="U91" s="11" t="s">
        <v>690</v>
      </c>
      <c r="V91" s="11" t="s">
        <v>42</v>
      </c>
      <c r="W91" s="11" t="s">
        <v>799</v>
      </c>
      <c r="X91" s="11" t="s">
        <v>442</v>
      </c>
      <c r="Y91" s="11" t="s">
        <v>37</v>
      </c>
      <c r="Z91" s="11" t="s">
        <v>38</v>
      </c>
      <c r="AA91" s="11" t="s">
        <v>700</v>
      </c>
    </row>
    <row r="92" spans="1:136" ht="41.4">
      <c r="A92" s="140" t="s">
        <v>800</v>
      </c>
      <c r="B92" s="11" t="s">
        <v>333</v>
      </c>
      <c r="C92" s="139" t="s">
        <v>801</v>
      </c>
      <c r="D92" s="11" t="s">
        <v>565</v>
      </c>
      <c r="E92" s="11" t="s">
        <v>774</v>
      </c>
      <c r="F92" s="138" t="s">
        <v>802</v>
      </c>
      <c r="G92" s="11" t="s">
        <v>803</v>
      </c>
      <c r="H92" s="137" t="s">
        <v>291</v>
      </c>
      <c r="I92" s="11" t="s">
        <v>49</v>
      </c>
      <c r="J92" s="11" t="s">
        <v>565</v>
      </c>
      <c r="K92" s="11" t="s">
        <v>565</v>
      </c>
      <c r="L92" s="11" t="s">
        <v>478</v>
      </c>
      <c r="M92" s="11" t="s">
        <v>478</v>
      </c>
      <c r="N92" s="11" t="s">
        <v>804</v>
      </c>
      <c r="O92" s="11" t="s">
        <v>798</v>
      </c>
      <c r="P92" s="11" t="s">
        <v>779</v>
      </c>
      <c r="Q92" s="11" t="s">
        <v>37</v>
      </c>
      <c r="R92" s="11" t="s">
        <v>58</v>
      </c>
      <c r="S92" s="11" t="s">
        <v>341</v>
      </c>
      <c r="T92" s="11" t="s">
        <v>697</v>
      </c>
      <c r="U92" s="11" t="s">
        <v>805</v>
      </c>
      <c r="V92" s="11" t="s">
        <v>42</v>
      </c>
      <c r="W92" s="11" t="s">
        <v>806</v>
      </c>
      <c r="X92" s="11" t="s">
        <v>442</v>
      </c>
      <c r="Y92" s="11" t="s">
        <v>37</v>
      </c>
      <c r="Z92" s="11" t="s">
        <v>58</v>
      </c>
      <c r="AA92" s="11" t="s">
        <v>700</v>
      </c>
    </row>
    <row r="93" spans="1:136" ht="41.4">
      <c r="A93" s="140" t="s">
        <v>807</v>
      </c>
      <c r="B93" s="11" t="s">
        <v>333</v>
      </c>
      <c r="C93" s="139" t="s">
        <v>808</v>
      </c>
      <c r="D93" s="11" t="s">
        <v>565</v>
      </c>
      <c r="E93" s="11" t="s">
        <v>774</v>
      </c>
      <c r="F93" s="138" t="s">
        <v>809</v>
      </c>
      <c r="G93" s="11" t="s">
        <v>810</v>
      </c>
      <c r="H93" s="11" t="s">
        <v>291</v>
      </c>
      <c r="I93" s="11" t="s">
        <v>49</v>
      </c>
      <c r="J93" s="11" t="s">
        <v>565</v>
      </c>
      <c r="K93" s="11" t="s">
        <v>565</v>
      </c>
      <c r="L93" s="11" t="s">
        <v>478</v>
      </c>
      <c r="M93" s="11" t="s">
        <v>478</v>
      </c>
      <c r="N93" s="11" t="s">
        <v>811</v>
      </c>
      <c r="O93" s="11" t="s">
        <v>798</v>
      </c>
      <c r="P93" s="11" t="s">
        <v>779</v>
      </c>
      <c r="Q93" s="11" t="s">
        <v>37</v>
      </c>
      <c r="R93" s="11" t="s">
        <v>218</v>
      </c>
      <c r="S93" s="11" t="s">
        <v>341</v>
      </c>
      <c r="T93" s="11" t="s">
        <v>706</v>
      </c>
      <c r="U93" s="11" t="s">
        <v>707</v>
      </c>
      <c r="V93" s="11" t="s">
        <v>42</v>
      </c>
      <c r="W93" s="11" t="s">
        <v>812</v>
      </c>
      <c r="X93" s="11" t="s">
        <v>442</v>
      </c>
      <c r="Y93" s="11" t="s">
        <v>37</v>
      </c>
      <c r="Z93" s="11" t="s">
        <v>218</v>
      </c>
      <c r="AA93" s="11" t="s">
        <v>700</v>
      </c>
    </row>
    <row r="94" spans="1:136" ht="27.6">
      <c r="A94" s="140" t="s">
        <v>813</v>
      </c>
      <c r="B94" s="11" t="s">
        <v>333</v>
      </c>
      <c r="C94" s="139" t="s">
        <v>814</v>
      </c>
      <c r="D94" s="11" t="s">
        <v>565</v>
      </c>
      <c r="E94" s="11" t="s">
        <v>774</v>
      </c>
      <c r="F94" s="138" t="s">
        <v>815</v>
      </c>
      <c r="G94" s="11" t="s">
        <v>816</v>
      </c>
      <c r="H94" s="11" t="s">
        <v>291</v>
      </c>
      <c r="I94" s="11" t="s">
        <v>49</v>
      </c>
      <c r="J94" s="11" t="s">
        <v>565</v>
      </c>
      <c r="K94" s="11" t="s">
        <v>565</v>
      </c>
      <c r="L94" s="11" t="s">
        <v>478</v>
      </c>
      <c r="M94" s="11" t="s">
        <v>478</v>
      </c>
      <c r="N94" s="11" t="s">
        <v>817</v>
      </c>
      <c r="O94" s="11" t="s">
        <v>798</v>
      </c>
      <c r="P94" s="11" t="s">
        <v>779</v>
      </c>
      <c r="Q94" s="11" t="s">
        <v>37</v>
      </c>
      <c r="R94" s="11" t="s">
        <v>131</v>
      </c>
      <c r="S94" s="11" t="s">
        <v>341</v>
      </c>
      <c r="T94" s="11" t="s">
        <v>42</v>
      </c>
      <c r="U94" s="11" t="s">
        <v>478</v>
      </c>
      <c r="V94" s="11" t="s">
        <v>42</v>
      </c>
      <c r="W94" s="11" t="s">
        <v>478</v>
      </c>
      <c r="X94" s="11" t="s">
        <v>478</v>
      </c>
      <c r="Y94" s="11" t="s">
        <v>37</v>
      </c>
      <c r="Z94" s="11" t="s">
        <v>131</v>
      </c>
      <c r="AA94" s="11" t="s">
        <v>700</v>
      </c>
    </row>
    <row r="95" spans="1:136">
      <c r="L95" s="12"/>
    </row>
    <row r="96" spans="1:136" ht="15">
      <c r="N96"/>
    </row>
  </sheetData>
  <sheetProtection sort="0" autoFilter="0"/>
  <autoFilter ref="A1:AA94" xr:uid="{760D3B9D-1796-4BFD-A80E-47FBC3B3FA3B}"/>
  <phoneticPr fontId="18" type="noConversion"/>
  <conditionalFormatting sqref="A1">
    <cfRule type="duplicateValues" dxfId="22" priority="25"/>
  </conditionalFormatting>
  <conditionalFormatting sqref="A58:A61">
    <cfRule type="duplicateValues" dxfId="21" priority="7"/>
  </conditionalFormatting>
  <conditionalFormatting sqref="A62:A64">
    <cfRule type="duplicateValues" dxfId="20" priority="6"/>
  </conditionalFormatting>
  <conditionalFormatting sqref="A65:A70 A2:A57">
    <cfRule type="duplicateValues" dxfId="19" priority="9"/>
  </conditionalFormatting>
  <conditionalFormatting sqref="A71:A73">
    <cfRule type="duplicateValues" dxfId="18" priority="8"/>
  </conditionalFormatting>
  <conditionalFormatting sqref="A87:A90">
    <cfRule type="duplicateValues" dxfId="17" priority="1"/>
  </conditionalFormatting>
  <conditionalFormatting sqref="D2:D94">
    <cfRule type="containsText" dxfId="16" priority="3" operator="containsText" text="Plan">
      <formula>NOT(ISERROR(SEARCH("Plan",D2)))</formula>
    </cfRule>
  </conditionalFormatting>
  <conditionalFormatting sqref="D2:D1048576">
    <cfRule type="containsText" dxfId="15" priority="2" operator="containsText" text="Yes">
      <formula>NOT(ISERROR(SEARCH("Yes",D2)))</formula>
    </cfRule>
  </conditionalFormatting>
  <hyperlinks>
    <hyperlink ref="M52" r:id="rId1" location="ptc1/tcomp/infoPage?oid=VR%3Awt.part.WTPart%3A2233734230&amp;u8=1" display="http://plm.globeunion.com/Windchill/app/ - ptc1/tcomp/infoPage?oid=VR%3Awt.part.WTPart%3A2233734230&amp;u8=1" xr:uid="{24BE6E1D-CACF-44CA-A34C-2489C6A404E1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46EE3-DD0C-42B4-98D3-FD353869CB22}">
  <sheetPr codeName="Sheet2"/>
  <dimension ref="A1:AI1048576"/>
  <sheetViews>
    <sheetView zoomScale="85" zoomScaleNormal="85" workbookViewId="0">
      <pane xSplit="2" ySplit="1" topLeftCell="C2" activePane="bottomRight" state="frozen"/>
      <selection pane="topRight" activeCell="C2" sqref="C2"/>
      <selection pane="bottomLeft" activeCell="C2" sqref="C2"/>
      <selection pane="bottomRight" activeCell="N8" sqref="N8"/>
    </sheetView>
  </sheetViews>
  <sheetFormatPr defaultColWidth="9.08984375" defaultRowHeight="13.8"/>
  <cols>
    <col min="1" max="1" width="16.90625" style="32" customWidth="1"/>
    <col min="2" max="2" width="16.36328125" style="32" bestFit="1" customWidth="1"/>
    <col min="3" max="3" width="39.90625" style="33" bestFit="1" customWidth="1"/>
    <col min="4" max="4" width="11.08984375" style="34" bestFit="1" customWidth="1"/>
    <col min="5" max="5" width="9.90625" style="33" bestFit="1" customWidth="1"/>
    <col min="6" max="6" width="16.08984375" style="34" bestFit="1" customWidth="1"/>
    <col min="7" max="7" width="16.90625" style="34" bestFit="1" customWidth="1"/>
    <col min="8" max="8" width="15.90625" style="32" customWidth="1"/>
    <col min="9" max="9" width="19.08984375" style="35" customWidth="1"/>
    <col min="10" max="10" width="15.453125" style="32" customWidth="1"/>
    <col min="11" max="11" width="20.36328125" style="34" customWidth="1"/>
    <col min="12" max="13" width="16.90625" style="34" customWidth="1"/>
    <col min="14" max="14" width="21.08984375" style="34" customWidth="1"/>
    <col min="15" max="15" width="16.90625" style="35" customWidth="1"/>
    <col min="16" max="16" width="19.453125" style="35" customWidth="1"/>
    <col min="17" max="17" width="16.90625" style="35" customWidth="1"/>
    <col min="18" max="18" width="27.08984375" style="35" customWidth="1"/>
    <col min="19" max="20" width="16.90625" style="35" customWidth="1"/>
    <col min="21" max="24" width="16.90625" style="34" customWidth="1"/>
    <col min="25" max="25" width="27.08984375" style="34" customWidth="1"/>
    <col min="26" max="27" width="18.90625" style="34" customWidth="1"/>
    <col min="28" max="31" width="16.90625" style="34" customWidth="1"/>
    <col min="32" max="32" width="27.08984375" style="34" customWidth="1"/>
    <col min="33" max="33" width="18.90625" style="34" customWidth="1"/>
    <col min="34" max="35" width="16.90625" style="34" customWidth="1"/>
    <col min="36" max="16384" width="9.08984375" style="36"/>
  </cols>
  <sheetData>
    <row r="1" spans="1:35" s="26" customFormat="1" ht="53.1" customHeight="1">
      <c r="A1" s="17" t="s">
        <v>0</v>
      </c>
      <c r="B1" s="18" t="s">
        <v>818</v>
      </c>
      <c r="C1" s="19" t="s">
        <v>2</v>
      </c>
      <c r="D1" s="18" t="s">
        <v>819</v>
      </c>
      <c r="E1" s="18" t="s">
        <v>4</v>
      </c>
      <c r="F1" s="18" t="s">
        <v>5</v>
      </c>
      <c r="G1" s="18" t="s">
        <v>820</v>
      </c>
      <c r="H1" s="18" t="s">
        <v>7</v>
      </c>
      <c r="I1" s="18" t="s">
        <v>8</v>
      </c>
      <c r="J1" s="23" t="s">
        <v>821</v>
      </c>
      <c r="K1" s="20" t="s">
        <v>822</v>
      </c>
      <c r="L1" s="21" t="s">
        <v>823</v>
      </c>
      <c r="M1" s="21" t="s">
        <v>824</v>
      </c>
      <c r="N1" s="21" t="s">
        <v>2</v>
      </c>
      <c r="O1" s="22" t="s">
        <v>825</v>
      </c>
      <c r="P1" s="22" t="s">
        <v>826</v>
      </c>
      <c r="Q1" s="22" t="s">
        <v>827</v>
      </c>
      <c r="R1" s="22" t="s">
        <v>2</v>
      </c>
      <c r="S1" s="22" t="s">
        <v>828</v>
      </c>
      <c r="T1" s="22" t="s">
        <v>21</v>
      </c>
      <c r="U1" s="22" t="s">
        <v>829</v>
      </c>
      <c r="V1" s="5" t="s">
        <v>830</v>
      </c>
      <c r="W1" s="5" t="s">
        <v>831</v>
      </c>
      <c r="X1" s="5" t="s">
        <v>832</v>
      </c>
      <c r="Y1" s="5" t="s">
        <v>2</v>
      </c>
      <c r="Z1" s="5" t="s">
        <v>833</v>
      </c>
      <c r="AA1" s="5" t="s">
        <v>21</v>
      </c>
      <c r="AB1" s="5" t="s">
        <v>834</v>
      </c>
      <c r="AC1" s="24" t="s">
        <v>835</v>
      </c>
      <c r="AD1" s="24" t="s">
        <v>836</v>
      </c>
      <c r="AE1" s="25" t="s">
        <v>837</v>
      </c>
      <c r="AF1" s="25" t="s">
        <v>2</v>
      </c>
      <c r="AG1" s="25" t="s">
        <v>838</v>
      </c>
      <c r="AH1" s="25" t="s">
        <v>21</v>
      </c>
      <c r="AI1" s="25" t="s">
        <v>839</v>
      </c>
    </row>
    <row r="2" spans="1:35" s="31" customFormat="1" ht="27.6">
      <c r="A2" s="27" t="s">
        <v>840</v>
      </c>
      <c r="B2" s="28" t="s">
        <v>841</v>
      </c>
      <c r="C2" s="29" t="s">
        <v>842</v>
      </c>
      <c r="D2" s="9" t="str">
        <f>IF(VLOOKUP(A2,[1]ITEMS!$B:$Y,24,0)="PLANDROP23","Yes","No")</f>
        <v>No</v>
      </c>
      <c r="E2" s="9" t="str">
        <f>IFERROR(VLOOKUP(A2,[1]ITEMS!$B:$F,5,0),"DISCONTD")</f>
        <v>Active</v>
      </c>
      <c r="F2" s="30" t="s">
        <v>843</v>
      </c>
      <c r="G2" s="27" t="s">
        <v>844</v>
      </c>
      <c r="H2" s="27" t="s">
        <v>845</v>
      </c>
      <c r="I2" s="11" t="s">
        <v>49</v>
      </c>
      <c r="J2" s="27" t="s">
        <v>565</v>
      </c>
      <c r="K2" s="27" t="s">
        <v>478</v>
      </c>
      <c r="L2" s="27" t="s">
        <v>478</v>
      </c>
      <c r="M2" s="27" t="s">
        <v>478</v>
      </c>
      <c r="N2" s="27" t="s">
        <v>846</v>
      </c>
      <c r="O2" s="27" t="s">
        <v>847</v>
      </c>
      <c r="P2" s="27" t="s">
        <v>848</v>
      </c>
      <c r="Q2" s="27" t="s">
        <v>849</v>
      </c>
      <c r="R2" s="27" t="s">
        <v>850</v>
      </c>
      <c r="S2" s="27" t="s">
        <v>851</v>
      </c>
      <c r="T2" s="27" t="s">
        <v>852</v>
      </c>
      <c r="U2" s="27" t="s">
        <v>853</v>
      </c>
      <c r="V2" s="27" t="s">
        <v>854</v>
      </c>
      <c r="W2" s="27" t="s">
        <v>855</v>
      </c>
      <c r="X2" s="27" t="s">
        <v>856</v>
      </c>
      <c r="Y2" s="27" t="s">
        <v>857</v>
      </c>
      <c r="Z2" s="27" t="s">
        <v>858</v>
      </c>
      <c r="AA2" s="27" t="s">
        <v>859</v>
      </c>
      <c r="AB2" s="27" t="s">
        <v>860</v>
      </c>
      <c r="AC2" s="27" t="s">
        <v>42</v>
      </c>
      <c r="AD2" s="30" t="s">
        <v>42</v>
      </c>
      <c r="AE2" s="30" t="s">
        <v>42</v>
      </c>
      <c r="AF2" s="27" t="s">
        <v>42</v>
      </c>
      <c r="AG2" s="27" t="s">
        <v>861</v>
      </c>
      <c r="AH2" s="30" t="s">
        <v>862</v>
      </c>
      <c r="AI2" s="27" t="s">
        <v>853</v>
      </c>
    </row>
    <row r="3" spans="1:35" s="31" customFormat="1" ht="41.4">
      <c r="A3" s="27" t="s">
        <v>863</v>
      </c>
      <c r="B3" s="28" t="s">
        <v>841</v>
      </c>
      <c r="C3" s="29" t="s">
        <v>864</v>
      </c>
      <c r="D3" s="9" t="str">
        <f>IF(VLOOKUP(A3,[1]ITEMS!$B:$Y,24,0)="PLANDROP23","Yes","No")</f>
        <v>No</v>
      </c>
      <c r="E3" s="9" t="str">
        <f>IFERROR(VLOOKUP(A3,[1]ITEMS!$B:$F,5,0),"DISCONTD")</f>
        <v>Active</v>
      </c>
      <c r="F3" s="30" t="s">
        <v>865</v>
      </c>
      <c r="G3" s="27" t="s">
        <v>866</v>
      </c>
      <c r="H3" s="27" t="s">
        <v>867</v>
      </c>
      <c r="I3" s="11" t="s">
        <v>49</v>
      </c>
      <c r="J3" s="27" t="s">
        <v>565</v>
      </c>
      <c r="K3" s="27" t="s">
        <v>478</v>
      </c>
      <c r="L3" s="27" t="s">
        <v>478</v>
      </c>
      <c r="M3" s="27" t="s">
        <v>478</v>
      </c>
      <c r="N3" s="27" t="s">
        <v>846</v>
      </c>
      <c r="O3" s="27" t="s">
        <v>847</v>
      </c>
      <c r="P3" s="27" t="s">
        <v>848</v>
      </c>
      <c r="Q3" s="27" t="s">
        <v>849</v>
      </c>
      <c r="R3" s="27" t="s">
        <v>850</v>
      </c>
      <c r="S3" s="27" t="s">
        <v>851</v>
      </c>
      <c r="T3" s="27" t="s">
        <v>852</v>
      </c>
      <c r="U3" s="27" t="s">
        <v>853</v>
      </c>
      <c r="V3" s="27" t="s">
        <v>854</v>
      </c>
      <c r="W3" s="27" t="s">
        <v>855</v>
      </c>
      <c r="X3" s="27" t="s">
        <v>856</v>
      </c>
      <c r="Y3" s="27" t="s">
        <v>857</v>
      </c>
      <c r="Z3" s="27" t="s">
        <v>858</v>
      </c>
      <c r="AA3" s="27" t="s">
        <v>859</v>
      </c>
      <c r="AB3" s="27" t="s">
        <v>853</v>
      </c>
      <c r="AC3" s="27" t="s">
        <v>42</v>
      </c>
      <c r="AD3" s="30" t="s">
        <v>42</v>
      </c>
      <c r="AE3" s="30" t="s">
        <v>42</v>
      </c>
      <c r="AF3" s="27" t="s">
        <v>42</v>
      </c>
      <c r="AG3" s="27" t="s">
        <v>861</v>
      </c>
      <c r="AH3" s="30" t="s">
        <v>862</v>
      </c>
      <c r="AI3" s="27" t="s">
        <v>853</v>
      </c>
    </row>
    <row r="4" spans="1:35" s="31" customFormat="1" ht="41.4">
      <c r="A4" s="27" t="s">
        <v>868</v>
      </c>
      <c r="B4" s="28" t="s">
        <v>841</v>
      </c>
      <c r="C4" s="29" t="s">
        <v>869</v>
      </c>
      <c r="D4" s="9" t="str">
        <f>IF(VLOOKUP(A4,[1]ITEMS!$B:$Y,24,0)="PLANDROP23","Yes","No")</f>
        <v>No</v>
      </c>
      <c r="E4" s="9" t="str">
        <f>IFERROR(VLOOKUP(A4,[1]ITEMS!$B:$F,5,0),"DISCONTD")</f>
        <v>Active</v>
      </c>
      <c r="F4" s="30" t="s">
        <v>870</v>
      </c>
      <c r="G4" s="27" t="s">
        <v>871</v>
      </c>
      <c r="H4" s="27" t="s">
        <v>867</v>
      </c>
      <c r="I4" s="11" t="s">
        <v>49</v>
      </c>
      <c r="J4" s="27" t="s">
        <v>565</v>
      </c>
      <c r="K4" s="27" t="s">
        <v>478</v>
      </c>
      <c r="L4" s="27" t="s">
        <v>478</v>
      </c>
      <c r="M4" s="27" t="s">
        <v>478</v>
      </c>
      <c r="N4" s="27" t="s">
        <v>872</v>
      </c>
      <c r="O4" s="27" t="s">
        <v>42</v>
      </c>
      <c r="P4" s="27" t="s">
        <v>42</v>
      </c>
      <c r="Q4" s="27" t="s">
        <v>873</v>
      </c>
      <c r="R4" s="27" t="s">
        <v>874</v>
      </c>
      <c r="S4" s="27" t="s">
        <v>875</v>
      </c>
      <c r="T4" s="27" t="s">
        <v>852</v>
      </c>
      <c r="U4" s="27" t="s">
        <v>853</v>
      </c>
      <c r="V4" s="27" t="s">
        <v>876</v>
      </c>
      <c r="W4" s="27" t="s">
        <v>877</v>
      </c>
      <c r="X4" s="27" t="s">
        <v>878</v>
      </c>
      <c r="Y4" s="27" t="s">
        <v>879</v>
      </c>
      <c r="Z4" s="27" t="s">
        <v>880</v>
      </c>
      <c r="AA4" s="27" t="s">
        <v>881</v>
      </c>
      <c r="AB4" s="27" t="s">
        <v>853</v>
      </c>
      <c r="AC4" s="27" t="s">
        <v>42</v>
      </c>
      <c r="AD4" s="30" t="s">
        <v>42</v>
      </c>
      <c r="AE4" s="30" t="s">
        <v>42</v>
      </c>
      <c r="AF4" s="27" t="s">
        <v>42</v>
      </c>
      <c r="AG4" s="27" t="s">
        <v>882</v>
      </c>
      <c r="AH4" s="30" t="s">
        <v>883</v>
      </c>
      <c r="AI4" s="27" t="s">
        <v>853</v>
      </c>
    </row>
    <row r="5" spans="1:35" s="31" customFormat="1" ht="41.4">
      <c r="A5" s="27" t="s">
        <v>884</v>
      </c>
      <c r="B5" s="28" t="s">
        <v>841</v>
      </c>
      <c r="C5" s="29" t="s">
        <v>885</v>
      </c>
      <c r="D5" s="9" t="str">
        <f>IF(VLOOKUP(A5,[1]ITEMS!$B:$Y,24,0)="PLANDROP23","Yes","No")</f>
        <v>No</v>
      </c>
      <c r="E5" s="9" t="str">
        <f>IFERROR(VLOOKUP(A5,[1]ITEMS!$B:$F,5,0),"DISCONTD")</f>
        <v>Active</v>
      </c>
      <c r="F5" s="30" t="s">
        <v>886</v>
      </c>
      <c r="G5" s="27" t="s">
        <v>887</v>
      </c>
      <c r="H5" s="27" t="s">
        <v>867</v>
      </c>
      <c r="I5" s="11" t="s">
        <v>49</v>
      </c>
      <c r="J5" s="27" t="s">
        <v>565</v>
      </c>
      <c r="K5" s="27" t="s">
        <v>478</v>
      </c>
      <c r="L5" s="27" t="s">
        <v>478</v>
      </c>
      <c r="M5" s="27" t="s">
        <v>478</v>
      </c>
      <c r="N5" s="27" t="s">
        <v>872</v>
      </c>
      <c r="O5" s="27" t="s">
        <v>847</v>
      </c>
      <c r="P5" s="27" t="s">
        <v>848</v>
      </c>
      <c r="Q5" s="27" t="s">
        <v>849</v>
      </c>
      <c r="R5" s="27" t="s">
        <v>850</v>
      </c>
      <c r="S5" s="27" t="s">
        <v>851</v>
      </c>
      <c r="T5" s="27" t="s">
        <v>852</v>
      </c>
      <c r="U5" s="27" t="s">
        <v>853</v>
      </c>
      <c r="V5" s="27" t="s">
        <v>854</v>
      </c>
      <c r="W5" s="27" t="s">
        <v>855</v>
      </c>
      <c r="X5" s="27" t="s">
        <v>856</v>
      </c>
      <c r="Y5" s="27" t="s">
        <v>857</v>
      </c>
      <c r="Z5" s="27" t="s">
        <v>858</v>
      </c>
      <c r="AA5" s="27" t="s">
        <v>859</v>
      </c>
      <c r="AB5" s="27" t="s">
        <v>853</v>
      </c>
      <c r="AC5" s="27" t="s">
        <v>42</v>
      </c>
      <c r="AD5" s="30" t="s">
        <v>42</v>
      </c>
      <c r="AE5" s="30" t="s">
        <v>42</v>
      </c>
      <c r="AF5" s="27" t="s">
        <v>42</v>
      </c>
      <c r="AG5" s="27" t="s">
        <v>861</v>
      </c>
      <c r="AH5" s="30" t="s">
        <v>862</v>
      </c>
      <c r="AI5" s="27" t="s">
        <v>853</v>
      </c>
    </row>
    <row r="6" spans="1:35" s="31" customFormat="1" ht="41.4">
      <c r="A6" s="27" t="s">
        <v>888</v>
      </c>
      <c r="B6" s="28" t="s">
        <v>841</v>
      </c>
      <c r="C6" s="29" t="s">
        <v>889</v>
      </c>
      <c r="D6" s="9" t="str">
        <f>IF(VLOOKUP(A6,[1]ITEMS!$B:$Y,24,0)="PLANDROP23","Yes","No")</f>
        <v>No</v>
      </c>
      <c r="E6" s="9" t="str">
        <f>IFERROR(VLOOKUP(A6,[1]ITEMS!$B:$F,5,0),"DISCONTD")</f>
        <v>Active</v>
      </c>
      <c r="F6" s="30" t="s">
        <v>890</v>
      </c>
      <c r="G6" s="27" t="s">
        <v>891</v>
      </c>
      <c r="H6" s="27" t="s">
        <v>867</v>
      </c>
      <c r="I6" s="11" t="s">
        <v>49</v>
      </c>
      <c r="J6" s="27" t="s">
        <v>565</v>
      </c>
      <c r="K6" s="27" t="s">
        <v>892</v>
      </c>
      <c r="L6" s="27" t="s">
        <v>893</v>
      </c>
      <c r="M6" s="27" t="s">
        <v>894</v>
      </c>
      <c r="N6" s="27" t="s">
        <v>895</v>
      </c>
      <c r="O6" s="27" t="s">
        <v>42</v>
      </c>
      <c r="P6" s="27" t="s">
        <v>42</v>
      </c>
      <c r="Q6" s="27" t="s">
        <v>896</v>
      </c>
      <c r="R6" s="27" t="s">
        <v>874</v>
      </c>
      <c r="S6" s="27" t="s">
        <v>875</v>
      </c>
      <c r="T6" s="27" t="s">
        <v>852</v>
      </c>
      <c r="U6" s="27" t="s">
        <v>853</v>
      </c>
      <c r="V6" s="27" t="s">
        <v>876</v>
      </c>
      <c r="W6" s="27" t="s">
        <v>877</v>
      </c>
      <c r="X6" s="27" t="s">
        <v>878</v>
      </c>
      <c r="Y6" s="27" t="s">
        <v>879</v>
      </c>
      <c r="Z6" s="27" t="s">
        <v>880</v>
      </c>
      <c r="AA6" s="27" t="s">
        <v>881</v>
      </c>
      <c r="AB6" s="27" t="s">
        <v>853</v>
      </c>
      <c r="AC6" s="27" t="s">
        <v>42</v>
      </c>
      <c r="AD6" s="30" t="s">
        <v>42</v>
      </c>
      <c r="AE6" s="30" t="s">
        <v>42</v>
      </c>
      <c r="AF6" s="27" t="s">
        <v>42</v>
      </c>
      <c r="AG6" s="27" t="s">
        <v>882</v>
      </c>
      <c r="AH6" s="30" t="s">
        <v>883</v>
      </c>
      <c r="AI6" s="27" t="s">
        <v>853</v>
      </c>
    </row>
    <row r="7" spans="1:35" s="31" customFormat="1" ht="41.4">
      <c r="A7" s="27" t="s">
        <v>897</v>
      </c>
      <c r="B7" s="28" t="s">
        <v>841</v>
      </c>
      <c r="C7" s="29" t="s">
        <v>898</v>
      </c>
      <c r="D7" s="9" t="str">
        <f>IF(VLOOKUP(A7,[1]ITEMS!$B:$Y,24,0)="PLANDROP23","Yes","No")</f>
        <v>No</v>
      </c>
      <c r="E7" s="9" t="str">
        <f>IFERROR(VLOOKUP(A7,[1]ITEMS!$B:$F,5,0),"DISCONTD")</f>
        <v>Active</v>
      </c>
      <c r="F7" s="30" t="s">
        <v>899</v>
      </c>
      <c r="G7" s="27" t="s">
        <v>900</v>
      </c>
      <c r="H7" s="27" t="s">
        <v>867</v>
      </c>
      <c r="I7" s="11" t="s">
        <v>49</v>
      </c>
      <c r="J7" s="27" t="s">
        <v>565</v>
      </c>
      <c r="K7" s="27" t="s">
        <v>478</v>
      </c>
      <c r="L7" s="27" t="s">
        <v>478</v>
      </c>
      <c r="M7" s="27" t="s">
        <v>478</v>
      </c>
      <c r="N7" s="27" t="s">
        <v>846</v>
      </c>
      <c r="O7" s="27" t="s">
        <v>42</v>
      </c>
      <c r="P7" s="27" t="s">
        <v>42</v>
      </c>
      <c r="Q7" s="27" t="s">
        <v>873</v>
      </c>
      <c r="R7" s="27" t="s">
        <v>874</v>
      </c>
      <c r="S7" s="27" t="s">
        <v>875</v>
      </c>
      <c r="T7" s="27" t="s">
        <v>852</v>
      </c>
      <c r="U7" s="27" t="s">
        <v>853</v>
      </c>
      <c r="V7" s="27" t="s">
        <v>876</v>
      </c>
      <c r="W7" s="27" t="s">
        <v>877</v>
      </c>
      <c r="X7" s="27" t="s">
        <v>878</v>
      </c>
      <c r="Y7" s="27" t="s">
        <v>879</v>
      </c>
      <c r="Z7" s="27" t="s">
        <v>880</v>
      </c>
      <c r="AA7" s="27" t="s">
        <v>881</v>
      </c>
      <c r="AB7" s="27" t="s">
        <v>853</v>
      </c>
      <c r="AC7" s="27" t="s">
        <v>42</v>
      </c>
      <c r="AD7" s="30" t="s">
        <v>42</v>
      </c>
      <c r="AE7" s="30" t="s">
        <v>42</v>
      </c>
      <c r="AF7" s="27" t="s">
        <v>42</v>
      </c>
      <c r="AG7" s="27" t="s">
        <v>882</v>
      </c>
      <c r="AH7" s="30" t="s">
        <v>883</v>
      </c>
      <c r="AI7" s="27" t="s">
        <v>853</v>
      </c>
    </row>
    <row r="8" spans="1:35" s="31" customFormat="1" ht="27.6">
      <c r="A8" s="27" t="s">
        <v>901</v>
      </c>
      <c r="B8" s="28" t="s">
        <v>902</v>
      </c>
      <c r="C8" s="29" t="s">
        <v>903</v>
      </c>
      <c r="D8" s="9" t="str">
        <f>IF(VLOOKUP(A8,[1]ITEMS!$B:$Y,24,0)="PLANDROP23","Yes","No")</f>
        <v>No</v>
      </c>
      <c r="E8" s="9" t="str">
        <f>IFERROR(VLOOKUP(A8,[1]ITEMS!$B:$F,5,0),"DISCONTD")</f>
        <v>Active</v>
      </c>
      <c r="F8" s="30" t="s">
        <v>904</v>
      </c>
      <c r="G8" s="27" t="s">
        <v>905</v>
      </c>
      <c r="H8" s="27" t="s">
        <v>867</v>
      </c>
      <c r="I8" s="11" t="s">
        <v>49</v>
      </c>
      <c r="J8" s="27" t="s">
        <v>565</v>
      </c>
      <c r="K8" s="27" t="s">
        <v>478</v>
      </c>
      <c r="L8" s="27" t="s">
        <v>478</v>
      </c>
      <c r="M8" s="27" t="s">
        <v>478</v>
      </c>
      <c r="N8" s="27" t="s">
        <v>846</v>
      </c>
      <c r="O8" s="27" t="s">
        <v>847</v>
      </c>
      <c r="P8" s="27" t="s">
        <v>848</v>
      </c>
      <c r="Q8" s="27" t="s">
        <v>849</v>
      </c>
      <c r="R8" s="27" t="s">
        <v>850</v>
      </c>
      <c r="S8" s="27" t="s">
        <v>851</v>
      </c>
      <c r="T8" s="27" t="s">
        <v>852</v>
      </c>
      <c r="U8" s="27" t="s">
        <v>853</v>
      </c>
      <c r="V8" s="27" t="s">
        <v>854</v>
      </c>
      <c r="W8" s="27" t="s">
        <v>855</v>
      </c>
      <c r="X8" s="27" t="s">
        <v>856</v>
      </c>
      <c r="Y8" s="27" t="s">
        <v>857</v>
      </c>
      <c r="Z8" s="27" t="s">
        <v>858</v>
      </c>
      <c r="AA8" s="27" t="s">
        <v>859</v>
      </c>
      <c r="AB8" s="27" t="s">
        <v>853</v>
      </c>
      <c r="AC8" s="27" t="s">
        <v>42</v>
      </c>
      <c r="AD8" s="30" t="s">
        <v>42</v>
      </c>
      <c r="AE8" s="30" t="s">
        <v>42</v>
      </c>
      <c r="AF8" s="27" t="s">
        <v>42</v>
      </c>
      <c r="AG8" s="27" t="s">
        <v>861</v>
      </c>
      <c r="AH8" s="30" t="s">
        <v>862</v>
      </c>
      <c r="AI8" s="27" t="s">
        <v>853</v>
      </c>
    </row>
    <row r="9" spans="1:35" s="31" customFormat="1" ht="27.6">
      <c r="A9" s="30" t="s">
        <v>906</v>
      </c>
      <c r="B9" s="28" t="s">
        <v>907</v>
      </c>
      <c r="C9" s="29" t="s">
        <v>908</v>
      </c>
      <c r="D9" s="9" t="str">
        <f>IF(VLOOKUP(A9,[1]ITEMS!$B:$Y,24,0)="PLANDROP23","Yes","No")</f>
        <v>No</v>
      </c>
      <c r="E9" s="9" t="str">
        <f>IFERROR(VLOOKUP(A9,[1]ITEMS!$B:$F,5,0),"DISCONTD")</f>
        <v>Active</v>
      </c>
      <c r="F9" s="30" t="s">
        <v>909</v>
      </c>
      <c r="G9" s="27" t="s">
        <v>910</v>
      </c>
      <c r="H9" s="27" t="s">
        <v>845</v>
      </c>
      <c r="I9" s="27" t="s">
        <v>911</v>
      </c>
      <c r="J9" s="27" t="s">
        <v>565</v>
      </c>
      <c r="K9" s="27" t="s">
        <v>912</v>
      </c>
      <c r="L9" s="27" t="s">
        <v>912</v>
      </c>
      <c r="M9" s="27" t="s">
        <v>42</v>
      </c>
      <c r="N9" s="27" t="s">
        <v>846</v>
      </c>
      <c r="O9" s="27" t="s">
        <v>847</v>
      </c>
      <c r="P9" s="27" t="s">
        <v>848</v>
      </c>
      <c r="Q9" s="27" t="s">
        <v>849</v>
      </c>
      <c r="R9" s="27" t="s">
        <v>850</v>
      </c>
      <c r="S9" s="27" t="s">
        <v>851</v>
      </c>
      <c r="T9" s="27" t="s">
        <v>852</v>
      </c>
      <c r="U9" s="27" t="s">
        <v>853</v>
      </c>
      <c r="V9" s="27" t="s">
        <v>854</v>
      </c>
      <c r="W9" s="27" t="s">
        <v>855</v>
      </c>
      <c r="X9" s="27" t="s">
        <v>856</v>
      </c>
      <c r="Y9" s="27" t="s">
        <v>857</v>
      </c>
      <c r="Z9" s="27" t="s">
        <v>858</v>
      </c>
      <c r="AA9" s="27" t="s">
        <v>859</v>
      </c>
      <c r="AB9" s="27" t="s">
        <v>853</v>
      </c>
      <c r="AC9" s="27" t="s">
        <v>42</v>
      </c>
      <c r="AD9" s="30" t="s">
        <v>42</v>
      </c>
      <c r="AE9" s="30" t="s">
        <v>42</v>
      </c>
      <c r="AF9" s="27" t="s">
        <v>42</v>
      </c>
      <c r="AG9" s="27" t="s">
        <v>861</v>
      </c>
      <c r="AH9" s="30" t="s">
        <v>862</v>
      </c>
      <c r="AI9" s="27" t="s">
        <v>853</v>
      </c>
    </row>
    <row r="10" spans="1:35" s="31" customFormat="1" ht="27.6">
      <c r="A10" s="27" t="s">
        <v>913</v>
      </c>
      <c r="B10" s="28" t="s">
        <v>841</v>
      </c>
      <c r="C10" s="29" t="s">
        <v>914</v>
      </c>
      <c r="D10" s="9" t="str">
        <f>IF(VLOOKUP(A10,[1]ITEMS!$B:$Y,24,0)="PLANDROP23","Yes","No")</f>
        <v>No</v>
      </c>
      <c r="E10" s="9" t="str">
        <f>IFERROR(VLOOKUP(A10,[1]ITEMS!$B:$F,5,0),"DISCONTD")</f>
        <v>Active</v>
      </c>
      <c r="F10" s="30" t="s">
        <v>915</v>
      </c>
      <c r="G10" s="27" t="s">
        <v>916</v>
      </c>
      <c r="H10" s="27" t="s">
        <v>845</v>
      </c>
      <c r="I10" s="11" t="s">
        <v>49</v>
      </c>
      <c r="J10" s="27" t="s">
        <v>565</v>
      </c>
      <c r="K10" s="27" t="s">
        <v>912</v>
      </c>
      <c r="L10" s="27" t="s">
        <v>912</v>
      </c>
      <c r="M10" s="27" t="s">
        <v>42</v>
      </c>
      <c r="N10" s="27" t="s">
        <v>846</v>
      </c>
      <c r="O10" s="27" t="s">
        <v>847</v>
      </c>
      <c r="P10" s="27" t="s">
        <v>848</v>
      </c>
      <c r="Q10" s="27" t="s">
        <v>849</v>
      </c>
      <c r="R10" s="27" t="s">
        <v>850</v>
      </c>
      <c r="S10" s="27" t="s">
        <v>851</v>
      </c>
      <c r="T10" s="27" t="s">
        <v>852</v>
      </c>
      <c r="U10" s="27" t="s">
        <v>853</v>
      </c>
      <c r="V10" s="27" t="s">
        <v>854</v>
      </c>
      <c r="W10" s="27" t="s">
        <v>855</v>
      </c>
      <c r="X10" s="27" t="s">
        <v>856</v>
      </c>
      <c r="Y10" s="27" t="s">
        <v>857</v>
      </c>
      <c r="Z10" s="27" t="s">
        <v>858</v>
      </c>
      <c r="AA10" s="27" t="s">
        <v>859</v>
      </c>
      <c r="AB10" s="27" t="s">
        <v>853</v>
      </c>
      <c r="AC10" s="27" t="s">
        <v>42</v>
      </c>
      <c r="AD10" s="30" t="s">
        <v>42</v>
      </c>
      <c r="AE10" s="30" t="s">
        <v>42</v>
      </c>
      <c r="AF10" s="27" t="s">
        <v>42</v>
      </c>
      <c r="AG10" s="27" t="s">
        <v>861</v>
      </c>
      <c r="AH10" s="30" t="s">
        <v>862</v>
      </c>
      <c r="AI10" s="27" t="s">
        <v>853</v>
      </c>
    </row>
    <row r="11" spans="1:35" s="31" customFormat="1" ht="27.6">
      <c r="A11" s="27" t="s">
        <v>917</v>
      </c>
      <c r="B11" s="28" t="s">
        <v>841</v>
      </c>
      <c r="C11" s="29" t="s">
        <v>918</v>
      </c>
      <c r="D11" s="9" t="str">
        <f>IF(VLOOKUP(A11,[1]ITEMS!$B:$Y,24,0)="PLANDROP23","Yes","No")</f>
        <v>No</v>
      </c>
      <c r="E11" s="9" t="str">
        <f>IFERROR(VLOOKUP(A11,[1]ITEMS!$B:$F,5,0),"DISCONTD")</f>
        <v>Active</v>
      </c>
      <c r="F11" s="30" t="s">
        <v>919</v>
      </c>
      <c r="G11" s="27" t="s">
        <v>920</v>
      </c>
      <c r="H11" s="27" t="s">
        <v>845</v>
      </c>
      <c r="I11" s="11" t="s">
        <v>49</v>
      </c>
      <c r="J11" s="27" t="s">
        <v>565</v>
      </c>
      <c r="K11" s="27" t="s">
        <v>478</v>
      </c>
      <c r="L11" s="27" t="s">
        <v>478</v>
      </c>
      <c r="M11" s="27" t="s">
        <v>478</v>
      </c>
      <c r="N11" s="27" t="s">
        <v>846</v>
      </c>
      <c r="O11" s="27" t="s">
        <v>847</v>
      </c>
      <c r="P11" s="27" t="s">
        <v>848</v>
      </c>
      <c r="Q11" s="27" t="s">
        <v>849</v>
      </c>
      <c r="R11" s="27" t="s">
        <v>850</v>
      </c>
      <c r="S11" s="27" t="s">
        <v>851</v>
      </c>
      <c r="T11" s="27" t="s">
        <v>852</v>
      </c>
      <c r="U11" s="27" t="s">
        <v>853</v>
      </c>
      <c r="V11" s="27" t="s">
        <v>854</v>
      </c>
      <c r="W11" s="27" t="s">
        <v>855</v>
      </c>
      <c r="X11" s="27" t="s">
        <v>856</v>
      </c>
      <c r="Y11" s="27" t="s">
        <v>857</v>
      </c>
      <c r="Z11" s="27" t="s">
        <v>858</v>
      </c>
      <c r="AA11" s="27" t="s">
        <v>859</v>
      </c>
      <c r="AB11" s="27" t="s">
        <v>853</v>
      </c>
      <c r="AC11" s="27" t="s">
        <v>42</v>
      </c>
      <c r="AD11" s="30" t="s">
        <v>42</v>
      </c>
      <c r="AE11" s="30" t="s">
        <v>42</v>
      </c>
      <c r="AF11" s="27" t="s">
        <v>42</v>
      </c>
      <c r="AG11" s="27" t="s">
        <v>861</v>
      </c>
      <c r="AH11" s="30" t="s">
        <v>862</v>
      </c>
      <c r="AI11" s="27" t="s">
        <v>853</v>
      </c>
    </row>
    <row r="12" spans="1:35" s="31" customFormat="1" ht="27.6">
      <c r="A12" s="27" t="s">
        <v>921</v>
      </c>
      <c r="B12" s="28" t="s">
        <v>841</v>
      </c>
      <c r="C12" s="29" t="s">
        <v>922</v>
      </c>
      <c r="D12" s="9" t="str">
        <f>IF(VLOOKUP(A12,[1]ITEMS!$B:$Y,24,0)="PLANDROP23","Yes","No")</f>
        <v>No</v>
      </c>
      <c r="E12" s="9" t="str">
        <f>IFERROR(VLOOKUP(A12,[1]ITEMS!$B:$F,5,0),"DISCONTD")</f>
        <v>Active</v>
      </c>
      <c r="F12" s="30" t="s">
        <v>923</v>
      </c>
      <c r="G12" s="27" t="s">
        <v>924</v>
      </c>
      <c r="H12" s="27" t="s">
        <v>867</v>
      </c>
      <c r="I12" s="11" t="s">
        <v>49</v>
      </c>
      <c r="J12" s="27" t="s">
        <v>565</v>
      </c>
      <c r="K12" s="27" t="s">
        <v>478</v>
      </c>
      <c r="L12" s="27" t="s">
        <v>478</v>
      </c>
      <c r="M12" s="27" t="s">
        <v>478</v>
      </c>
      <c r="N12" s="27" t="s">
        <v>846</v>
      </c>
      <c r="O12" s="27" t="s">
        <v>847</v>
      </c>
      <c r="P12" s="27" t="s">
        <v>848</v>
      </c>
      <c r="Q12" s="27" t="s">
        <v>849</v>
      </c>
      <c r="R12" s="27" t="s">
        <v>850</v>
      </c>
      <c r="S12" s="27" t="s">
        <v>851</v>
      </c>
      <c r="T12" s="27" t="s">
        <v>852</v>
      </c>
      <c r="U12" s="27" t="s">
        <v>853</v>
      </c>
      <c r="V12" s="27" t="s">
        <v>854</v>
      </c>
      <c r="W12" s="27" t="s">
        <v>855</v>
      </c>
      <c r="X12" s="27" t="s">
        <v>856</v>
      </c>
      <c r="Y12" s="27" t="s">
        <v>857</v>
      </c>
      <c r="Z12" s="27" t="s">
        <v>858</v>
      </c>
      <c r="AA12" s="27" t="s">
        <v>859</v>
      </c>
      <c r="AB12" s="27" t="s">
        <v>853</v>
      </c>
      <c r="AC12" s="27" t="s">
        <v>42</v>
      </c>
      <c r="AD12" s="30" t="s">
        <v>42</v>
      </c>
      <c r="AE12" s="30" t="s">
        <v>42</v>
      </c>
      <c r="AF12" s="27" t="s">
        <v>42</v>
      </c>
      <c r="AG12" s="27" t="s">
        <v>861</v>
      </c>
      <c r="AH12" s="30" t="s">
        <v>862</v>
      </c>
      <c r="AI12" s="27" t="s">
        <v>853</v>
      </c>
    </row>
    <row r="13" spans="1:35" s="31" customFormat="1" ht="27.6">
      <c r="A13" s="27" t="s">
        <v>925</v>
      </c>
      <c r="B13" s="28" t="s">
        <v>841</v>
      </c>
      <c r="C13" s="29" t="s">
        <v>926</v>
      </c>
      <c r="D13" s="9" t="str">
        <f>IF(VLOOKUP(A13,[1]ITEMS!$B:$Y,24,0)="PLANDROP23","Yes","No")</f>
        <v>No</v>
      </c>
      <c r="E13" s="9" t="str">
        <f>IFERROR(VLOOKUP(A13,[1]ITEMS!$B:$F,5,0),"DISCONTD")</f>
        <v>Active</v>
      </c>
      <c r="F13" s="30" t="s">
        <v>927</v>
      </c>
      <c r="G13" s="27" t="s">
        <v>928</v>
      </c>
      <c r="H13" s="27" t="s">
        <v>867</v>
      </c>
      <c r="I13" s="11" t="s">
        <v>49</v>
      </c>
      <c r="J13" s="27" t="s">
        <v>565</v>
      </c>
      <c r="K13" s="27" t="s">
        <v>478</v>
      </c>
      <c r="L13" s="27" t="s">
        <v>478</v>
      </c>
      <c r="M13" s="27" t="s">
        <v>478</v>
      </c>
      <c r="N13" s="27" t="s">
        <v>846</v>
      </c>
      <c r="O13" s="27" t="s">
        <v>847</v>
      </c>
      <c r="P13" s="27" t="s">
        <v>848</v>
      </c>
      <c r="Q13" s="27" t="s">
        <v>849</v>
      </c>
      <c r="R13" s="27" t="s">
        <v>850</v>
      </c>
      <c r="S13" s="27" t="s">
        <v>851</v>
      </c>
      <c r="T13" s="27" t="s">
        <v>852</v>
      </c>
      <c r="U13" s="27" t="s">
        <v>853</v>
      </c>
      <c r="V13" s="27" t="s">
        <v>854</v>
      </c>
      <c r="W13" s="27" t="s">
        <v>855</v>
      </c>
      <c r="X13" s="27" t="s">
        <v>856</v>
      </c>
      <c r="Y13" s="27" t="s">
        <v>857</v>
      </c>
      <c r="Z13" s="27" t="s">
        <v>858</v>
      </c>
      <c r="AA13" s="27" t="s">
        <v>859</v>
      </c>
      <c r="AB13" s="27" t="s">
        <v>853</v>
      </c>
      <c r="AC13" s="27" t="s">
        <v>42</v>
      </c>
      <c r="AD13" s="30" t="s">
        <v>42</v>
      </c>
      <c r="AE13" s="30" t="s">
        <v>42</v>
      </c>
      <c r="AF13" s="27" t="s">
        <v>42</v>
      </c>
      <c r="AG13" s="27" t="s">
        <v>861</v>
      </c>
      <c r="AH13" s="30" t="s">
        <v>862</v>
      </c>
      <c r="AI13" s="27" t="s">
        <v>853</v>
      </c>
    </row>
    <row r="14" spans="1:35" s="31" customFormat="1" ht="27.6">
      <c r="A14" s="27" t="s">
        <v>929</v>
      </c>
      <c r="B14" s="28" t="s">
        <v>841</v>
      </c>
      <c r="C14" s="29" t="s">
        <v>930</v>
      </c>
      <c r="D14" s="9" t="str">
        <f>IF(VLOOKUP(A14,[1]ITEMS!$B:$Y,24,0)="PLANDROP23","Yes","No")</f>
        <v>No</v>
      </c>
      <c r="E14" s="9" t="str">
        <f>IFERROR(VLOOKUP(A14,[1]ITEMS!$B:$F,5,0),"DISCONTD")</f>
        <v>Active</v>
      </c>
      <c r="F14" s="30" t="s">
        <v>931</v>
      </c>
      <c r="G14" s="27" t="s">
        <v>932</v>
      </c>
      <c r="H14" s="27" t="s">
        <v>867</v>
      </c>
      <c r="I14" s="11" t="s">
        <v>49</v>
      </c>
      <c r="J14" s="27" t="s">
        <v>565</v>
      </c>
      <c r="K14" s="27" t="s">
        <v>478</v>
      </c>
      <c r="L14" s="27" t="s">
        <v>478</v>
      </c>
      <c r="M14" s="27" t="s">
        <v>478</v>
      </c>
      <c r="N14" s="27" t="s">
        <v>846</v>
      </c>
      <c r="O14" s="27" t="s">
        <v>847</v>
      </c>
      <c r="P14" s="27" t="s">
        <v>848</v>
      </c>
      <c r="Q14" s="27" t="s">
        <v>849</v>
      </c>
      <c r="R14" s="27" t="s">
        <v>850</v>
      </c>
      <c r="S14" s="27" t="s">
        <v>851</v>
      </c>
      <c r="T14" s="27" t="s">
        <v>852</v>
      </c>
      <c r="U14" s="27" t="s">
        <v>853</v>
      </c>
      <c r="V14" s="27" t="s">
        <v>854</v>
      </c>
      <c r="W14" s="27" t="s">
        <v>855</v>
      </c>
      <c r="X14" s="27" t="s">
        <v>856</v>
      </c>
      <c r="Y14" s="27" t="s">
        <v>857</v>
      </c>
      <c r="Z14" s="27" t="s">
        <v>858</v>
      </c>
      <c r="AA14" s="27" t="s">
        <v>859</v>
      </c>
      <c r="AB14" s="27" t="s">
        <v>853</v>
      </c>
      <c r="AC14" s="27" t="s">
        <v>42</v>
      </c>
      <c r="AD14" s="30" t="s">
        <v>42</v>
      </c>
      <c r="AE14" s="30" t="s">
        <v>42</v>
      </c>
      <c r="AF14" s="27" t="s">
        <v>42</v>
      </c>
      <c r="AG14" s="27" t="s">
        <v>861</v>
      </c>
      <c r="AH14" s="30" t="s">
        <v>862</v>
      </c>
      <c r="AI14" s="27" t="s">
        <v>853</v>
      </c>
    </row>
    <row r="15" spans="1:35" s="31" customFormat="1" ht="27.6">
      <c r="A15" s="30" t="s">
        <v>933</v>
      </c>
      <c r="B15" s="28" t="s">
        <v>841</v>
      </c>
      <c r="C15" s="29" t="s">
        <v>934</v>
      </c>
      <c r="D15" s="9" t="str">
        <f>IF(VLOOKUP(A15,[1]ITEMS!$B:$Y,24,0)="PLANDROP23","Yes","No")</f>
        <v>No</v>
      </c>
      <c r="E15" s="9" t="str">
        <f>IFERROR(VLOOKUP(A15,[1]ITEMS!$B:$F,5,0),"DISCONTD")</f>
        <v>Active</v>
      </c>
      <c r="F15" s="30" t="s">
        <v>935</v>
      </c>
      <c r="G15" s="27" t="s">
        <v>936</v>
      </c>
      <c r="H15" s="27" t="s">
        <v>867</v>
      </c>
      <c r="I15" s="11" t="s">
        <v>49</v>
      </c>
      <c r="J15" s="27" t="s">
        <v>565</v>
      </c>
      <c r="K15" s="27" t="s">
        <v>892</v>
      </c>
      <c r="L15" s="27" t="s">
        <v>893</v>
      </c>
      <c r="M15" s="27" t="s">
        <v>894</v>
      </c>
      <c r="N15" s="27" t="s">
        <v>937</v>
      </c>
      <c r="O15" s="27" t="s">
        <v>847</v>
      </c>
      <c r="P15" s="27" t="s">
        <v>848</v>
      </c>
      <c r="Q15" s="27" t="s">
        <v>849</v>
      </c>
      <c r="R15" s="27" t="s">
        <v>850</v>
      </c>
      <c r="S15" s="27" t="s">
        <v>851</v>
      </c>
      <c r="T15" s="27" t="s">
        <v>852</v>
      </c>
      <c r="U15" s="27" t="s">
        <v>853</v>
      </c>
      <c r="V15" s="27" t="s">
        <v>854</v>
      </c>
      <c r="W15" s="27" t="s">
        <v>855</v>
      </c>
      <c r="X15" s="27" t="s">
        <v>856</v>
      </c>
      <c r="Y15" s="27" t="s">
        <v>857</v>
      </c>
      <c r="Z15" s="27" t="s">
        <v>858</v>
      </c>
      <c r="AA15" s="27" t="s">
        <v>859</v>
      </c>
      <c r="AB15" s="27" t="s">
        <v>853</v>
      </c>
      <c r="AC15" s="27" t="s">
        <v>42</v>
      </c>
      <c r="AD15" s="30" t="s">
        <v>42</v>
      </c>
      <c r="AE15" s="30" t="s">
        <v>42</v>
      </c>
      <c r="AF15" s="27" t="s">
        <v>42</v>
      </c>
      <c r="AG15" s="27" t="s">
        <v>861</v>
      </c>
      <c r="AH15" s="30" t="s">
        <v>862</v>
      </c>
      <c r="AI15" s="27" t="s">
        <v>853</v>
      </c>
    </row>
    <row r="16" spans="1:35" s="31" customFormat="1" ht="27.6">
      <c r="A16" s="30" t="s">
        <v>938</v>
      </c>
      <c r="B16" s="28" t="s">
        <v>841</v>
      </c>
      <c r="C16" s="29" t="s">
        <v>939</v>
      </c>
      <c r="D16" s="9" t="str">
        <f>IF(VLOOKUP(A16,[1]ITEMS!$B:$Y,24,0)="PLANDROP23","Yes","No")</f>
        <v>No</v>
      </c>
      <c r="E16" s="9" t="str">
        <f>IFERROR(VLOOKUP(A16,[1]ITEMS!$B:$F,5,0),"DISCONTD")</f>
        <v>Active</v>
      </c>
      <c r="F16" s="30" t="s">
        <v>940</v>
      </c>
      <c r="G16" s="27" t="s">
        <v>941</v>
      </c>
      <c r="H16" s="27" t="s">
        <v>867</v>
      </c>
      <c r="I16" s="11" t="s">
        <v>49</v>
      </c>
      <c r="J16" s="27" t="s">
        <v>565</v>
      </c>
      <c r="K16" s="27" t="s">
        <v>892</v>
      </c>
      <c r="L16" s="27" t="s">
        <v>893</v>
      </c>
      <c r="M16" s="27" t="s">
        <v>894</v>
      </c>
      <c r="N16" s="27" t="s">
        <v>937</v>
      </c>
      <c r="O16" s="27" t="s">
        <v>42</v>
      </c>
      <c r="P16" s="27" t="s">
        <v>42</v>
      </c>
      <c r="Q16" s="27" t="s">
        <v>873</v>
      </c>
      <c r="R16" s="27" t="s">
        <v>874</v>
      </c>
      <c r="S16" s="27" t="s">
        <v>875</v>
      </c>
      <c r="T16" s="27" t="s">
        <v>852</v>
      </c>
      <c r="U16" s="27" t="s">
        <v>853</v>
      </c>
      <c r="V16" s="27" t="s">
        <v>876</v>
      </c>
      <c r="W16" s="27" t="s">
        <v>877</v>
      </c>
      <c r="X16" s="27" t="s">
        <v>878</v>
      </c>
      <c r="Y16" s="27" t="s">
        <v>879</v>
      </c>
      <c r="Z16" s="27" t="s">
        <v>880</v>
      </c>
      <c r="AA16" s="27" t="s">
        <v>881</v>
      </c>
      <c r="AB16" s="27" t="s">
        <v>853</v>
      </c>
      <c r="AC16" s="27" t="s">
        <v>42</v>
      </c>
      <c r="AD16" s="30" t="s">
        <v>42</v>
      </c>
      <c r="AE16" s="30" t="s">
        <v>42</v>
      </c>
      <c r="AF16" s="27" t="s">
        <v>42</v>
      </c>
      <c r="AG16" s="27" t="s">
        <v>882</v>
      </c>
      <c r="AH16" s="30" t="s">
        <v>883</v>
      </c>
      <c r="AI16" s="27" t="s">
        <v>853</v>
      </c>
    </row>
    <row r="17" spans="1:35" s="31" customFormat="1" ht="41.4">
      <c r="A17" s="30" t="s">
        <v>942</v>
      </c>
      <c r="B17" s="28" t="s">
        <v>841</v>
      </c>
      <c r="C17" s="29" t="s">
        <v>943</v>
      </c>
      <c r="D17" s="9" t="str">
        <f>IF(VLOOKUP(A17,[1]ITEMS!$B:$Y,24,0)="PLANDROP23","Yes","No")</f>
        <v>No</v>
      </c>
      <c r="E17" s="9" t="str">
        <f>IFERROR(VLOOKUP(A17,[1]ITEMS!$B:$F,5,0),"DISCONTD")</f>
        <v>Active</v>
      </c>
      <c r="F17" s="30" t="s">
        <v>944</v>
      </c>
      <c r="G17" s="27" t="s">
        <v>945</v>
      </c>
      <c r="H17" s="27" t="s">
        <v>867</v>
      </c>
      <c r="I17" s="11" t="s">
        <v>49</v>
      </c>
      <c r="J17" s="27" t="s">
        <v>565</v>
      </c>
      <c r="K17" s="27" t="s">
        <v>912</v>
      </c>
      <c r="L17" s="27" t="s">
        <v>912</v>
      </c>
      <c r="M17" s="27" t="s">
        <v>42</v>
      </c>
      <c r="N17" s="27" t="s">
        <v>846</v>
      </c>
      <c r="O17" s="27" t="s">
        <v>847</v>
      </c>
      <c r="P17" s="27" t="s">
        <v>848</v>
      </c>
      <c r="Q17" s="27" t="s">
        <v>849</v>
      </c>
      <c r="R17" s="27" t="s">
        <v>850</v>
      </c>
      <c r="S17" s="27" t="s">
        <v>851</v>
      </c>
      <c r="T17" s="27" t="s">
        <v>852</v>
      </c>
      <c r="U17" s="27" t="s">
        <v>853</v>
      </c>
      <c r="V17" s="27" t="s">
        <v>854</v>
      </c>
      <c r="W17" s="27" t="s">
        <v>855</v>
      </c>
      <c r="X17" s="27" t="s">
        <v>856</v>
      </c>
      <c r="Y17" s="27" t="s">
        <v>857</v>
      </c>
      <c r="Z17" s="27" t="s">
        <v>858</v>
      </c>
      <c r="AA17" s="27" t="s">
        <v>859</v>
      </c>
      <c r="AB17" s="27" t="s">
        <v>853</v>
      </c>
      <c r="AC17" s="27" t="s">
        <v>42</v>
      </c>
      <c r="AD17" s="30" t="s">
        <v>42</v>
      </c>
      <c r="AE17" s="30" t="s">
        <v>42</v>
      </c>
      <c r="AF17" s="27" t="s">
        <v>42</v>
      </c>
      <c r="AG17" s="27" t="s">
        <v>861</v>
      </c>
      <c r="AH17" s="30" t="s">
        <v>862</v>
      </c>
      <c r="AI17" s="27" t="s">
        <v>853</v>
      </c>
    </row>
    <row r="18" spans="1:35" s="31" customFormat="1" ht="41.4">
      <c r="A18" s="30" t="s">
        <v>946</v>
      </c>
      <c r="B18" s="28" t="s">
        <v>841</v>
      </c>
      <c r="C18" s="29" t="s">
        <v>947</v>
      </c>
      <c r="D18" s="9" t="str">
        <f>IF(VLOOKUP(A18,[1]ITEMS!$B:$Y,24,0)="PLANDROP23","Yes","No")</f>
        <v>No</v>
      </c>
      <c r="E18" s="9" t="str">
        <f>IFERROR(VLOOKUP(A18,[1]ITEMS!$B:$F,5,0),"DISCONTD")</f>
        <v>Active</v>
      </c>
      <c r="F18" s="30" t="s">
        <v>948</v>
      </c>
      <c r="G18" s="27" t="s">
        <v>949</v>
      </c>
      <c r="H18" s="27" t="s">
        <v>867</v>
      </c>
      <c r="I18" s="11" t="s">
        <v>49</v>
      </c>
      <c r="J18" s="27" t="s">
        <v>565</v>
      </c>
      <c r="K18" s="27" t="s">
        <v>912</v>
      </c>
      <c r="L18" s="27" t="s">
        <v>912</v>
      </c>
      <c r="M18" s="27" t="s">
        <v>42</v>
      </c>
      <c r="N18" s="27" t="s">
        <v>846</v>
      </c>
      <c r="O18" s="27" t="s">
        <v>42</v>
      </c>
      <c r="P18" s="27" t="s">
        <v>42</v>
      </c>
      <c r="Q18" s="27" t="s">
        <v>873</v>
      </c>
      <c r="R18" s="27" t="s">
        <v>874</v>
      </c>
      <c r="S18" s="27" t="s">
        <v>875</v>
      </c>
      <c r="T18" s="27" t="s">
        <v>852</v>
      </c>
      <c r="U18" s="27" t="s">
        <v>853</v>
      </c>
      <c r="V18" s="27" t="s">
        <v>876</v>
      </c>
      <c r="W18" s="27" t="s">
        <v>877</v>
      </c>
      <c r="X18" s="27" t="s">
        <v>878</v>
      </c>
      <c r="Y18" s="27" t="s">
        <v>879</v>
      </c>
      <c r="Z18" s="27" t="s">
        <v>880</v>
      </c>
      <c r="AA18" s="27" t="s">
        <v>881</v>
      </c>
      <c r="AB18" s="27" t="s">
        <v>853</v>
      </c>
      <c r="AC18" s="27" t="s">
        <v>42</v>
      </c>
      <c r="AD18" s="30" t="s">
        <v>42</v>
      </c>
      <c r="AE18" s="30" t="s">
        <v>42</v>
      </c>
      <c r="AF18" s="27" t="s">
        <v>42</v>
      </c>
      <c r="AG18" s="27" t="s">
        <v>882</v>
      </c>
      <c r="AH18" s="30" t="s">
        <v>883</v>
      </c>
      <c r="AI18" s="27" t="s">
        <v>853</v>
      </c>
    </row>
    <row r="19" spans="1:35" s="31" customFormat="1" ht="41.4">
      <c r="A19" s="30" t="s">
        <v>950</v>
      </c>
      <c r="B19" s="28" t="s">
        <v>841</v>
      </c>
      <c r="C19" s="29" t="s">
        <v>951</v>
      </c>
      <c r="D19" s="9" t="str">
        <f>IF(VLOOKUP(A19,[1]ITEMS!$B:$Y,24,0)="PLANDROP23","Yes","No")</f>
        <v>No</v>
      </c>
      <c r="E19" s="9" t="str">
        <f>IFERROR(VLOOKUP(A19,[1]ITEMS!$B:$F,5,0),"DISCONTD")</f>
        <v>Active</v>
      </c>
      <c r="F19" s="30" t="s">
        <v>952</v>
      </c>
      <c r="G19" s="27" t="s">
        <v>953</v>
      </c>
      <c r="H19" s="27" t="s">
        <v>867</v>
      </c>
      <c r="I19" s="11" t="s">
        <v>49</v>
      </c>
      <c r="J19" s="27" t="s">
        <v>565</v>
      </c>
      <c r="K19" s="27" t="s">
        <v>912</v>
      </c>
      <c r="L19" s="27" t="s">
        <v>912</v>
      </c>
      <c r="M19" s="27" t="s">
        <v>42</v>
      </c>
      <c r="N19" s="27" t="s">
        <v>846</v>
      </c>
      <c r="O19" s="27" t="s">
        <v>847</v>
      </c>
      <c r="P19" s="27" t="s">
        <v>848</v>
      </c>
      <c r="Q19" s="27" t="s">
        <v>849</v>
      </c>
      <c r="R19" s="27" t="s">
        <v>850</v>
      </c>
      <c r="S19" s="27" t="s">
        <v>851</v>
      </c>
      <c r="T19" s="27" t="s">
        <v>852</v>
      </c>
      <c r="U19" s="27" t="s">
        <v>853</v>
      </c>
      <c r="V19" s="27" t="s">
        <v>854</v>
      </c>
      <c r="W19" s="27" t="s">
        <v>855</v>
      </c>
      <c r="X19" s="27" t="s">
        <v>856</v>
      </c>
      <c r="Y19" s="27" t="s">
        <v>857</v>
      </c>
      <c r="Z19" s="27" t="s">
        <v>858</v>
      </c>
      <c r="AA19" s="27" t="s">
        <v>859</v>
      </c>
      <c r="AB19" s="27" t="s">
        <v>853</v>
      </c>
      <c r="AC19" s="27" t="s">
        <v>42</v>
      </c>
      <c r="AD19" s="30" t="s">
        <v>42</v>
      </c>
      <c r="AE19" s="30" t="s">
        <v>42</v>
      </c>
      <c r="AF19" s="27" t="s">
        <v>42</v>
      </c>
      <c r="AG19" s="27" t="s">
        <v>861</v>
      </c>
      <c r="AH19" s="30" t="s">
        <v>862</v>
      </c>
      <c r="AI19" s="27" t="s">
        <v>853</v>
      </c>
    </row>
    <row r="20" spans="1:35" s="31" customFormat="1" ht="27.6">
      <c r="A20" s="30" t="s">
        <v>954</v>
      </c>
      <c r="B20" s="28" t="s">
        <v>841</v>
      </c>
      <c r="C20" s="29" t="s">
        <v>939</v>
      </c>
      <c r="D20" s="9" t="str">
        <f>IF(VLOOKUP(A20,[1]ITEMS!$B:$Y,24,0)="PLANDROP23","Yes","No")</f>
        <v>No</v>
      </c>
      <c r="E20" s="9" t="str">
        <f>IFERROR(VLOOKUP(A20,[1]ITEMS!$B:$F,5,0),"DISCONTD")</f>
        <v>Active</v>
      </c>
      <c r="F20" s="30" t="s">
        <v>955</v>
      </c>
      <c r="G20" s="27" t="s">
        <v>956</v>
      </c>
      <c r="H20" s="27" t="s">
        <v>867</v>
      </c>
      <c r="I20" s="11" t="s">
        <v>49</v>
      </c>
      <c r="J20" s="27" t="s">
        <v>565</v>
      </c>
      <c r="K20" s="27" t="s">
        <v>892</v>
      </c>
      <c r="L20" s="27" t="s">
        <v>893</v>
      </c>
      <c r="M20" s="27" t="s">
        <v>894</v>
      </c>
      <c r="N20" s="27" t="s">
        <v>937</v>
      </c>
      <c r="O20" s="27" t="s">
        <v>42</v>
      </c>
      <c r="P20" s="27" t="s">
        <v>42</v>
      </c>
      <c r="Q20" s="27" t="s">
        <v>873</v>
      </c>
      <c r="R20" s="27" t="s">
        <v>874</v>
      </c>
      <c r="S20" s="27" t="s">
        <v>875</v>
      </c>
      <c r="T20" s="27" t="s">
        <v>852</v>
      </c>
      <c r="U20" s="27" t="s">
        <v>853</v>
      </c>
      <c r="V20" s="27" t="s">
        <v>876</v>
      </c>
      <c r="W20" s="27" t="s">
        <v>877</v>
      </c>
      <c r="X20" s="27" t="s">
        <v>878</v>
      </c>
      <c r="Y20" s="27" t="s">
        <v>879</v>
      </c>
      <c r="Z20" s="27" t="s">
        <v>880</v>
      </c>
      <c r="AA20" s="27" t="s">
        <v>881</v>
      </c>
      <c r="AB20" s="27" t="s">
        <v>853</v>
      </c>
      <c r="AC20" s="27" t="s">
        <v>42</v>
      </c>
      <c r="AD20" s="30" t="s">
        <v>42</v>
      </c>
      <c r="AE20" s="30" t="s">
        <v>42</v>
      </c>
      <c r="AF20" s="27" t="s">
        <v>42</v>
      </c>
      <c r="AG20" s="27" t="s">
        <v>882</v>
      </c>
      <c r="AH20" s="30" t="s">
        <v>883</v>
      </c>
      <c r="AI20" s="27" t="s">
        <v>853</v>
      </c>
    </row>
    <row r="21" spans="1:35" s="31" customFormat="1" ht="41.4">
      <c r="A21" s="27" t="s">
        <v>957</v>
      </c>
      <c r="B21" s="28" t="s">
        <v>958</v>
      </c>
      <c r="C21" s="29" t="s">
        <v>959</v>
      </c>
      <c r="D21" s="9" t="str">
        <f>IF(VLOOKUP(A21,[1]ITEMS!$B:$Y,24,0)="PLANDROP23","Yes","No")</f>
        <v>No</v>
      </c>
      <c r="E21" s="9" t="str">
        <f>IFERROR(VLOOKUP(A21,[1]ITEMS!$B:$F,5,0),"DISCONTD")</f>
        <v>Active</v>
      </c>
      <c r="F21" s="30" t="s">
        <v>960</v>
      </c>
      <c r="G21" s="27" t="s">
        <v>961</v>
      </c>
      <c r="H21" s="27" t="s">
        <v>867</v>
      </c>
      <c r="I21" s="11" t="s">
        <v>49</v>
      </c>
      <c r="J21" s="27" t="s">
        <v>565</v>
      </c>
      <c r="K21" s="27" t="s">
        <v>892</v>
      </c>
      <c r="L21" s="27" t="s">
        <v>893</v>
      </c>
      <c r="M21" s="27" t="s">
        <v>894</v>
      </c>
      <c r="N21" s="27" t="s">
        <v>937</v>
      </c>
      <c r="O21" s="27" t="s">
        <v>42</v>
      </c>
      <c r="P21" s="27" t="s">
        <v>42</v>
      </c>
      <c r="Q21" s="27" t="s">
        <v>962</v>
      </c>
      <c r="R21" s="27" t="s">
        <v>963</v>
      </c>
      <c r="S21" s="27" t="s">
        <v>964</v>
      </c>
      <c r="T21" s="27" t="s">
        <v>852</v>
      </c>
      <c r="U21" s="27" t="s">
        <v>853</v>
      </c>
      <c r="V21" s="27" t="s">
        <v>854</v>
      </c>
      <c r="W21" s="27" t="s">
        <v>855</v>
      </c>
      <c r="X21" s="27" t="s">
        <v>856</v>
      </c>
      <c r="Y21" s="27" t="s">
        <v>857</v>
      </c>
      <c r="Z21" s="27" t="s">
        <v>858</v>
      </c>
      <c r="AA21" s="27" t="s">
        <v>859</v>
      </c>
      <c r="AB21" s="27" t="s">
        <v>853</v>
      </c>
      <c r="AC21" s="27" t="s">
        <v>42</v>
      </c>
      <c r="AD21" s="30" t="s">
        <v>42</v>
      </c>
      <c r="AE21" s="30" t="s">
        <v>42</v>
      </c>
      <c r="AF21" s="27" t="s">
        <v>42</v>
      </c>
      <c r="AG21" s="27" t="s">
        <v>965</v>
      </c>
      <c r="AH21" s="30" t="s">
        <v>883</v>
      </c>
      <c r="AI21" s="27" t="s">
        <v>853</v>
      </c>
    </row>
    <row r="22" spans="1:35" s="31" customFormat="1" ht="27.6">
      <c r="A22" s="27" t="s">
        <v>966</v>
      </c>
      <c r="B22" s="28" t="s">
        <v>958</v>
      </c>
      <c r="C22" s="29" t="s">
        <v>967</v>
      </c>
      <c r="D22" s="9" t="str">
        <f>IF(VLOOKUP(A22,[1]ITEMS!$B:$Y,24,0)="PLANDROP23","Yes","No")</f>
        <v>No</v>
      </c>
      <c r="E22" s="9" t="str">
        <f>IFERROR(VLOOKUP(A22,[1]ITEMS!$B:$F,5,0),"DISCONTD")</f>
        <v>Active</v>
      </c>
      <c r="F22" s="30" t="s">
        <v>968</v>
      </c>
      <c r="G22" s="27" t="s">
        <v>969</v>
      </c>
      <c r="H22" s="27" t="s">
        <v>867</v>
      </c>
      <c r="I22" s="11" t="s">
        <v>49</v>
      </c>
      <c r="J22" s="27" t="s">
        <v>565</v>
      </c>
      <c r="K22" s="27" t="s">
        <v>478</v>
      </c>
      <c r="L22" s="27" t="s">
        <v>478</v>
      </c>
      <c r="M22" s="27" t="s">
        <v>478</v>
      </c>
      <c r="N22" s="27" t="s">
        <v>846</v>
      </c>
      <c r="O22" s="27" t="s">
        <v>42</v>
      </c>
      <c r="P22" s="27" t="s">
        <v>42</v>
      </c>
      <c r="Q22" s="27" t="s">
        <v>970</v>
      </c>
      <c r="R22" s="27" t="s">
        <v>963</v>
      </c>
      <c r="S22" s="27" t="s">
        <v>971</v>
      </c>
      <c r="T22" s="27" t="s">
        <v>852</v>
      </c>
      <c r="U22" s="27" t="s">
        <v>853</v>
      </c>
      <c r="V22" s="27" t="s">
        <v>854</v>
      </c>
      <c r="W22" s="27" t="s">
        <v>855</v>
      </c>
      <c r="X22" s="27" t="s">
        <v>856</v>
      </c>
      <c r="Y22" s="27" t="s">
        <v>857</v>
      </c>
      <c r="Z22" s="27" t="s">
        <v>858</v>
      </c>
      <c r="AA22" s="27" t="s">
        <v>859</v>
      </c>
      <c r="AB22" s="27" t="s">
        <v>853</v>
      </c>
      <c r="AC22" s="27" t="s">
        <v>42</v>
      </c>
      <c r="AD22" s="30" t="s">
        <v>42</v>
      </c>
      <c r="AE22" s="30" t="s">
        <v>42</v>
      </c>
      <c r="AF22" s="27" t="s">
        <v>42</v>
      </c>
      <c r="AG22" s="27" t="s">
        <v>965</v>
      </c>
      <c r="AH22" s="30" t="s">
        <v>883</v>
      </c>
      <c r="AI22" s="27" t="s">
        <v>853</v>
      </c>
    </row>
    <row r="23" spans="1:35" s="31" customFormat="1" ht="27.6">
      <c r="A23" s="27" t="s">
        <v>972</v>
      </c>
      <c r="B23" s="28" t="s">
        <v>637</v>
      </c>
      <c r="C23" s="29" t="s">
        <v>973</v>
      </c>
      <c r="D23" s="9" t="str">
        <f>IF(VLOOKUP(A23,[1]ITEMS!$B:$Y,24,0)="PLANDROP23","Yes","No")</f>
        <v>No</v>
      </c>
      <c r="E23" s="9" t="str">
        <f>IFERROR(VLOOKUP(A23,[1]ITEMS!$B:$F,5,0),"DISCONTD")</f>
        <v>Active</v>
      </c>
      <c r="F23" s="30" t="s">
        <v>974</v>
      </c>
      <c r="G23" s="27" t="s">
        <v>975</v>
      </c>
      <c r="H23" s="27" t="s">
        <v>867</v>
      </c>
      <c r="I23" s="11" t="s">
        <v>49</v>
      </c>
      <c r="J23" s="27" t="s">
        <v>565</v>
      </c>
      <c r="K23" s="27" t="s">
        <v>892</v>
      </c>
      <c r="L23" s="27" t="s">
        <v>893</v>
      </c>
      <c r="M23" s="27" t="s">
        <v>894</v>
      </c>
      <c r="N23" s="27" t="s">
        <v>937</v>
      </c>
      <c r="O23" s="27" t="s">
        <v>42</v>
      </c>
      <c r="P23" s="27" t="s">
        <v>42</v>
      </c>
      <c r="Q23" s="27" t="s">
        <v>970</v>
      </c>
      <c r="R23" s="27" t="s">
        <v>963</v>
      </c>
      <c r="S23" s="27" t="s">
        <v>964</v>
      </c>
      <c r="T23" s="27" t="s">
        <v>852</v>
      </c>
      <c r="U23" s="27" t="s">
        <v>853</v>
      </c>
      <c r="V23" s="27" t="s">
        <v>876</v>
      </c>
      <c r="W23" s="27" t="s">
        <v>877</v>
      </c>
      <c r="X23" s="27" t="s">
        <v>878</v>
      </c>
      <c r="Y23" s="27" t="s">
        <v>879</v>
      </c>
      <c r="Z23" s="27" t="s">
        <v>880</v>
      </c>
      <c r="AA23" s="27" t="s">
        <v>881</v>
      </c>
      <c r="AB23" s="27" t="s">
        <v>853</v>
      </c>
      <c r="AC23" s="27" t="s">
        <v>42</v>
      </c>
      <c r="AD23" s="30" t="s">
        <v>42</v>
      </c>
      <c r="AE23" s="30" t="s">
        <v>42</v>
      </c>
      <c r="AF23" s="27" t="s">
        <v>42</v>
      </c>
      <c r="AG23" s="27" t="s">
        <v>965</v>
      </c>
      <c r="AH23" s="30" t="s">
        <v>883</v>
      </c>
      <c r="AI23" s="30" t="s">
        <v>853</v>
      </c>
    </row>
    <row r="24" spans="1:35" s="31" customFormat="1" ht="41.4">
      <c r="A24" s="30" t="s">
        <v>976</v>
      </c>
      <c r="B24" s="28" t="s">
        <v>841</v>
      </c>
      <c r="C24" s="29" t="s">
        <v>977</v>
      </c>
      <c r="D24" s="9" t="str">
        <f>IF(VLOOKUP(A24,[1]ITEMS!$B:$Y,24,0)="PLANDROP23","Yes","No")</f>
        <v>No</v>
      </c>
      <c r="E24" s="9" t="str">
        <f>IFERROR(VLOOKUP(A24,[1]ITEMS!$B:$F,5,0),"DISCONTD")</f>
        <v>Active</v>
      </c>
      <c r="F24" s="30" t="s">
        <v>978</v>
      </c>
      <c r="G24" s="27" t="s">
        <v>979</v>
      </c>
      <c r="H24" s="27" t="s">
        <v>867</v>
      </c>
      <c r="I24" s="11" t="s">
        <v>49</v>
      </c>
      <c r="J24" s="27" t="s">
        <v>565</v>
      </c>
      <c r="K24" s="27" t="s">
        <v>912</v>
      </c>
      <c r="L24" s="27" t="s">
        <v>912</v>
      </c>
      <c r="M24" s="27" t="s">
        <v>42</v>
      </c>
      <c r="N24" s="27" t="s">
        <v>846</v>
      </c>
      <c r="O24" s="27" t="s">
        <v>42</v>
      </c>
      <c r="P24" s="27" t="s">
        <v>42</v>
      </c>
      <c r="Q24" s="27" t="s">
        <v>873</v>
      </c>
      <c r="R24" s="27" t="s">
        <v>874</v>
      </c>
      <c r="S24" s="27" t="s">
        <v>875</v>
      </c>
      <c r="T24" s="27" t="s">
        <v>852</v>
      </c>
      <c r="U24" s="27" t="s">
        <v>853</v>
      </c>
      <c r="V24" s="27" t="s">
        <v>876</v>
      </c>
      <c r="W24" s="27" t="s">
        <v>877</v>
      </c>
      <c r="X24" s="27" t="s">
        <v>878</v>
      </c>
      <c r="Y24" s="27" t="s">
        <v>879</v>
      </c>
      <c r="Z24" s="27" t="s">
        <v>880</v>
      </c>
      <c r="AA24" s="27" t="s">
        <v>881</v>
      </c>
      <c r="AB24" s="27" t="s">
        <v>853</v>
      </c>
      <c r="AC24" s="27" t="s">
        <v>42</v>
      </c>
      <c r="AD24" s="30" t="s">
        <v>42</v>
      </c>
      <c r="AE24" s="30" t="s">
        <v>42</v>
      </c>
      <c r="AF24" s="27" t="s">
        <v>42</v>
      </c>
      <c r="AG24" s="27" t="s">
        <v>882</v>
      </c>
      <c r="AH24" s="30" t="s">
        <v>883</v>
      </c>
      <c r="AI24" s="27" t="s">
        <v>853</v>
      </c>
    </row>
    <row r="25" spans="1:35" s="31" customFormat="1" ht="27.6">
      <c r="A25" s="27" t="s">
        <v>980</v>
      </c>
      <c r="B25" s="28" t="s">
        <v>637</v>
      </c>
      <c r="C25" s="29" t="s">
        <v>981</v>
      </c>
      <c r="D25" s="9" t="str">
        <f>IF(VLOOKUP(A25,[1]ITEMS!$B:$Y,24,0)="PLANDROP23","Yes","No")</f>
        <v>No</v>
      </c>
      <c r="E25" s="9" t="str">
        <f>IFERROR(VLOOKUP(A25,[1]ITEMS!$B:$F,5,0),"DISCONTD")</f>
        <v>Active</v>
      </c>
      <c r="F25" s="30" t="s">
        <v>982</v>
      </c>
      <c r="G25" s="27" t="s">
        <v>983</v>
      </c>
      <c r="H25" s="27" t="s">
        <v>867</v>
      </c>
      <c r="I25" s="11" t="s">
        <v>49</v>
      </c>
      <c r="J25" s="27" t="s">
        <v>565</v>
      </c>
      <c r="K25" s="27" t="s">
        <v>892</v>
      </c>
      <c r="L25" s="27" t="s">
        <v>893</v>
      </c>
      <c r="M25" s="27" t="s">
        <v>894</v>
      </c>
      <c r="N25" s="27" t="s">
        <v>937</v>
      </c>
      <c r="O25" s="27" t="s">
        <v>42</v>
      </c>
      <c r="P25" s="27" t="s">
        <v>42</v>
      </c>
      <c r="Q25" s="27" t="s">
        <v>970</v>
      </c>
      <c r="R25" s="27" t="s">
        <v>963</v>
      </c>
      <c r="S25" s="27" t="s">
        <v>964</v>
      </c>
      <c r="T25" s="27" t="s">
        <v>852</v>
      </c>
      <c r="U25" s="27" t="s">
        <v>853</v>
      </c>
      <c r="V25" s="27" t="s">
        <v>42</v>
      </c>
      <c r="W25" s="27" t="s">
        <v>42</v>
      </c>
      <c r="X25" s="27" t="s">
        <v>984</v>
      </c>
      <c r="Y25" s="27" t="s">
        <v>985</v>
      </c>
      <c r="Z25" s="27" t="s">
        <v>986</v>
      </c>
      <c r="AA25" s="27" t="s">
        <v>987</v>
      </c>
      <c r="AB25" s="27" t="s">
        <v>853</v>
      </c>
      <c r="AC25" s="27" t="s">
        <v>42</v>
      </c>
      <c r="AD25" s="30" t="s">
        <v>42</v>
      </c>
      <c r="AE25" s="30" t="s">
        <v>42</v>
      </c>
      <c r="AF25" s="27" t="s">
        <v>42</v>
      </c>
      <c r="AG25" s="27" t="s">
        <v>965</v>
      </c>
      <c r="AH25" s="30" t="s">
        <v>883</v>
      </c>
      <c r="AI25" s="30" t="s">
        <v>853</v>
      </c>
    </row>
    <row r="26" spans="1:35" s="31" customFormat="1" ht="27.6">
      <c r="A26" s="27" t="s">
        <v>988</v>
      </c>
      <c r="B26" s="28" t="s">
        <v>958</v>
      </c>
      <c r="C26" s="29" t="s">
        <v>989</v>
      </c>
      <c r="D26" s="9" t="str">
        <f>IF(VLOOKUP(A26,[1]ITEMS!$B:$Y,24,0)="PLANDROP23","Yes","No")</f>
        <v>No</v>
      </c>
      <c r="E26" s="9" t="str">
        <f>IFERROR(VLOOKUP(A26,[1]ITEMS!$B:$F,5,0),"DISCONTD")</f>
        <v>Active</v>
      </c>
      <c r="F26" s="30" t="s">
        <v>990</v>
      </c>
      <c r="G26" s="27" t="s">
        <v>991</v>
      </c>
      <c r="H26" s="27" t="s">
        <v>867</v>
      </c>
      <c r="I26" s="11" t="s">
        <v>49</v>
      </c>
      <c r="J26" s="27" t="s">
        <v>565</v>
      </c>
      <c r="K26" s="27" t="s">
        <v>892</v>
      </c>
      <c r="L26" s="27" t="s">
        <v>893</v>
      </c>
      <c r="M26" s="27" t="s">
        <v>894</v>
      </c>
      <c r="N26" s="27" t="s">
        <v>937</v>
      </c>
      <c r="O26" s="27" t="s">
        <v>42</v>
      </c>
      <c r="P26" s="27" t="s">
        <v>42</v>
      </c>
      <c r="Q26" s="27" t="s">
        <v>962</v>
      </c>
      <c r="R26" s="27" t="s">
        <v>963</v>
      </c>
      <c r="S26" s="27" t="s">
        <v>964</v>
      </c>
      <c r="T26" s="27" t="s">
        <v>852</v>
      </c>
      <c r="U26" s="27" t="s">
        <v>853</v>
      </c>
      <c r="V26" s="27" t="s">
        <v>854</v>
      </c>
      <c r="W26" s="27" t="s">
        <v>855</v>
      </c>
      <c r="X26" s="27" t="s">
        <v>856</v>
      </c>
      <c r="Y26" s="27" t="s">
        <v>857</v>
      </c>
      <c r="Z26" s="27" t="s">
        <v>858</v>
      </c>
      <c r="AA26" s="27" t="s">
        <v>859</v>
      </c>
      <c r="AB26" s="27" t="s">
        <v>853</v>
      </c>
      <c r="AC26" s="27" t="s">
        <v>42</v>
      </c>
      <c r="AD26" s="30" t="s">
        <v>42</v>
      </c>
      <c r="AE26" s="30" t="s">
        <v>42</v>
      </c>
      <c r="AF26" s="27" t="s">
        <v>42</v>
      </c>
      <c r="AG26" s="27" t="s">
        <v>965</v>
      </c>
      <c r="AH26" s="30" t="s">
        <v>883</v>
      </c>
      <c r="AI26" s="27" t="s">
        <v>853</v>
      </c>
    </row>
    <row r="27" spans="1:35" s="31" customFormat="1" ht="27.6">
      <c r="A27" s="27" t="s">
        <v>992</v>
      </c>
      <c r="B27" s="28" t="s">
        <v>637</v>
      </c>
      <c r="C27" s="29" t="s">
        <v>993</v>
      </c>
      <c r="D27" s="9" t="str">
        <f>IF(VLOOKUP(A27,[1]ITEMS!$B:$Y,24,0)="PLANDROP23","Yes","No")</f>
        <v>No</v>
      </c>
      <c r="E27" s="9" t="str">
        <f>IFERROR(VLOOKUP(A27,[1]ITEMS!$B:$F,5,0),"DISCONTD")</f>
        <v>Active</v>
      </c>
      <c r="F27" s="30" t="s">
        <v>994</v>
      </c>
      <c r="G27" s="27" t="s">
        <v>995</v>
      </c>
      <c r="H27" s="27" t="s">
        <v>867</v>
      </c>
      <c r="I27" s="11" t="s">
        <v>49</v>
      </c>
      <c r="J27" s="27" t="s">
        <v>565</v>
      </c>
      <c r="K27" s="27" t="s">
        <v>912</v>
      </c>
      <c r="L27" s="27" t="s">
        <v>912</v>
      </c>
      <c r="M27" s="27" t="s">
        <v>912</v>
      </c>
      <c r="N27" s="27" t="s">
        <v>846</v>
      </c>
      <c r="O27" s="27" t="s">
        <v>42</v>
      </c>
      <c r="P27" s="27" t="s">
        <v>42</v>
      </c>
      <c r="Q27" s="27" t="s">
        <v>970</v>
      </c>
      <c r="R27" s="27" t="s">
        <v>963</v>
      </c>
      <c r="S27" s="27" t="s">
        <v>971</v>
      </c>
      <c r="T27" s="27" t="s">
        <v>852</v>
      </c>
      <c r="U27" s="27" t="s">
        <v>853</v>
      </c>
      <c r="V27" s="27" t="s">
        <v>42</v>
      </c>
      <c r="W27" s="27" t="s">
        <v>42</v>
      </c>
      <c r="X27" s="27" t="s">
        <v>984</v>
      </c>
      <c r="Y27" s="27" t="s">
        <v>985</v>
      </c>
      <c r="Z27" s="27" t="s">
        <v>986</v>
      </c>
      <c r="AA27" s="27" t="s">
        <v>987</v>
      </c>
      <c r="AB27" s="27" t="s">
        <v>853</v>
      </c>
      <c r="AC27" s="27" t="s">
        <v>42</v>
      </c>
      <c r="AD27" s="30" t="s">
        <v>42</v>
      </c>
      <c r="AE27" s="30" t="s">
        <v>42</v>
      </c>
      <c r="AF27" s="27" t="s">
        <v>42</v>
      </c>
      <c r="AG27" s="27" t="s">
        <v>965</v>
      </c>
      <c r="AH27" s="30" t="s">
        <v>883</v>
      </c>
      <c r="AI27" s="30" t="s">
        <v>853</v>
      </c>
    </row>
    <row r="28" spans="1:35" s="31" customFormat="1" ht="27.6">
      <c r="A28" s="27" t="s">
        <v>996</v>
      </c>
      <c r="B28" s="28" t="s">
        <v>958</v>
      </c>
      <c r="C28" s="29" t="s">
        <v>997</v>
      </c>
      <c r="D28" s="9" t="str">
        <f>IF(VLOOKUP(A28,[1]ITEMS!$B:$Y,24,0)="PLANDROP23","Yes","No")</f>
        <v>No</v>
      </c>
      <c r="E28" s="9" t="str">
        <f>IFERROR(VLOOKUP(A28,[1]ITEMS!$B:$F,5,0),"DISCONTD")</f>
        <v>Active</v>
      </c>
      <c r="F28" s="30" t="s">
        <v>998</v>
      </c>
      <c r="G28" s="27" t="s">
        <v>999</v>
      </c>
      <c r="H28" s="27" t="s">
        <v>867</v>
      </c>
      <c r="I28" s="11" t="s">
        <v>49</v>
      </c>
      <c r="J28" s="27" t="s">
        <v>565</v>
      </c>
      <c r="K28" s="27" t="s">
        <v>912</v>
      </c>
      <c r="L28" s="27" t="s">
        <v>912</v>
      </c>
      <c r="M28" s="27" t="s">
        <v>912</v>
      </c>
      <c r="N28" s="27" t="s">
        <v>846</v>
      </c>
      <c r="O28" s="27" t="s">
        <v>42</v>
      </c>
      <c r="P28" s="27" t="s">
        <v>42</v>
      </c>
      <c r="Q28" s="27" t="s">
        <v>970</v>
      </c>
      <c r="R28" s="27" t="s">
        <v>963</v>
      </c>
      <c r="S28" s="27" t="s">
        <v>971</v>
      </c>
      <c r="T28" s="27" t="s">
        <v>852</v>
      </c>
      <c r="U28" s="27" t="s">
        <v>853</v>
      </c>
      <c r="V28" s="27" t="s">
        <v>854</v>
      </c>
      <c r="W28" s="27" t="s">
        <v>855</v>
      </c>
      <c r="X28" s="27" t="s">
        <v>856</v>
      </c>
      <c r="Y28" s="27" t="s">
        <v>857</v>
      </c>
      <c r="Z28" s="27" t="s">
        <v>858</v>
      </c>
      <c r="AA28" s="27" t="s">
        <v>859</v>
      </c>
      <c r="AB28" s="27" t="s">
        <v>853</v>
      </c>
      <c r="AC28" s="27" t="s">
        <v>42</v>
      </c>
      <c r="AD28" s="30" t="s">
        <v>42</v>
      </c>
      <c r="AE28" s="30" t="s">
        <v>42</v>
      </c>
      <c r="AF28" s="27" t="s">
        <v>42</v>
      </c>
      <c r="AG28" s="27" t="s">
        <v>965</v>
      </c>
      <c r="AH28" s="30" t="s">
        <v>883</v>
      </c>
      <c r="AI28" s="27" t="s">
        <v>853</v>
      </c>
    </row>
    <row r="29" spans="1:35" s="31" customFormat="1" ht="27.6">
      <c r="A29" s="27" t="s">
        <v>1000</v>
      </c>
      <c r="B29" s="28" t="s">
        <v>307</v>
      </c>
      <c r="C29" s="29" t="s">
        <v>1001</v>
      </c>
      <c r="D29" s="9" t="str">
        <f>IF(VLOOKUP(A29,[1]ITEMS!$B:$Y,24,0)="PLANDROP23","Yes","No")</f>
        <v>No</v>
      </c>
      <c r="E29" s="9" t="str">
        <f>IFERROR(VLOOKUP(A29,[1]ITEMS!$B:$F,5,0),"DISCONTD")</f>
        <v>Active</v>
      </c>
      <c r="F29" s="27" t="s">
        <v>1002</v>
      </c>
      <c r="G29" s="27" t="s">
        <v>1003</v>
      </c>
      <c r="H29" s="27" t="s">
        <v>867</v>
      </c>
      <c r="I29" s="11" t="s">
        <v>49</v>
      </c>
      <c r="J29" s="27" t="s">
        <v>31</v>
      </c>
      <c r="K29" s="27" t="s">
        <v>912</v>
      </c>
      <c r="L29" s="27" t="s">
        <v>912</v>
      </c>
      <c r="M29" s="27" t="s">
        <v>42</v>
      </c>
      <c r="N29" s="27" t="s">
        <v>846</v>
      </c>
      <c r="O29" s="27" t="s">
        <v>42</v>
      </c>
      <c r="P29" s="27" t="s">
        <v>42</v>
      </c>
      <c r="Q29" s="27" t="s">
        <v>1004</v>
      </c>
      <c r="R29" s="27" t="s">
        <v>1005</v>
      </c>
      <c r="S29" s="27" t="s">
        <v>1006</v>
      </c>
      <c r="T29" s="27" t="s">
        <v>1007</v>
      </c>
      <c r="U29" s="27" t="s">
        <v>853</v>
      </c>
      <c r="V29" s="27" t="s">
        <v>1008</v>
      </c>
      <c r="W29" s="27" t="s">
        <v>1009</v>
      </c>
      <c r="X29" s="27" t="s">
        <v>42</v>
      </c>
      <c r="Y29" s="27" t="s">
        <v>1010</v>
      </c>
      <c r="Z29" s="27">
        <v>305890</v>
      </c>
      <c r="AA29" s="27" t="s">
        <v>1011</v>
      </c>
      <c r="AB29" s="27" t="s">
        <v>853</v>
      </c>
      <c r="AC29" s="27" t="s">
        <v>42</v>
      </c>
      <c r="AD29" s="30" t="s">
        <v>42</v>
      </c>
      <c r="AE29" s="30" t="s">
        <v>42</v>
      </c>
      <c r="AF29" s="27" t="s">
        <v>42</v>
      </c>
      <c r="AG29" s="27" t="s">
        <v>42</v>
      </c>
      <c r="AH29" s="30" t="s">
        <v>1012</v>
      </c>
      <c r="AI29" s="30" t="s">
        <v>853</v>
      </c>
    </row>
    <row r="30" spans="1:35" s="31" customFormat="1" ht="27.6">
      <c r="A30" s="27" t="s">
        <v>1013</v>
      </c>
      <c r="B30" s="28" t="s">
        <v>307</v>
      </c>
      <c r="C30" s="29" t="s">
        <v>1014</v>
      </c>
      <c r="D30" s="9" t="str">
        <f>IFERROR(IF(VLOOKUP(A30,[1]ITEMS!$B:$Y,24,0)="PLANDROP*","Yes","No"),"Yes")</f>
        <v>No</v>
      </c>
      <c r="E30" s="9" t="str">
        <f>IFERROR(VLOOKUP(A30,[1]ITEMS!$B:$F,5,0),"DISCONTD")</f>
        <v>Active</v>
      </c>
      <c r="F30" s="27" t="s">
        <v>1015</v>
      </c>
      <c r="G30" s="27" t="s">
        <v>1016</v>
      </c>
      <c r="H30" s="27" t="s">
        <v>867</v>
      </c>
      <c r="I30" s="11" t="s">
        <v>49</v>
      </c>
      <c r="J30" s="27" t="s">
        <v>31</v>
      </c>
      <c r="K30" s="27" t="s">
        <v>912</v>
      </c>
      <c r="L30" s="27" t="s">
        <v>912</v>
      </c>
      <c r="M30" s="27" t="s">
        <v>42</v>
      </c>
      <c r="N30" s="27" t="s">
        <v>846</v>
      </c>
      <c r="O30" s="27" t="s">
        <v>42</v>
      </c>
      <c r="P30" s="27" t="s">
        <v>42</v>
      </c>
      <c r="Q30" s="27" t="s">
        <v>1017</v>
      </c>
      <c r="R30" s="27" t="s">
        <v>1005</v>
      </c>
      <c r="S30" s="27" t="s">
        <v>1018</v>
      </c>
      <c r="T30" s="27" t="s">
        <v>1007</v>
      </c>
      <c r="U30" s="27" t="s">
        <v>853</v>
      </c>
      <c r="V30" s="27" t="s">
        <v>1019</v>
      </c>
      <c r="W30" s="27" t="s">
        <v>1020</v>
      </c>
      <c r="X30" s="27" t="s">
        <v>42</v>
      </c>
      <c r="Y30" s="27" t="s">
        <v>1021</v>
      </c>
      <c r="Z30" s="27">
        <v>305890</v>
      </c>
      <c r="AA30" s="27" t="s">
        <v>1011</v>
      </c>
      <c r="AB30" s="27" t="s">
        <v>853</v>
      </c>
      <c r="AC30" s="27" t="s">
        <v>42</v>
      </c>
      <c r="AD30" s="30" t="s">
        <v>42</v>
      </c>
      <c r="AE30" s="30" t="s">
        <v>42</v>
      </c>
      <c r="AF30" s="27" t="s">
        <v>42</v>
      </c>
      <c r="AG30" s="27" t="s">
        <v>42</v>
      </c>
      <c r="AH30" s="30" t="s">
        <v>1012</v>
      </c>
      <c r="AI30" s="30" t="s">
        <v>853</v>
      </c>
    </row>
    <row r="31" spans="1:35" s="31" customFormat="1" ht="27.6">
      <c r="A31" s="27" t="s">
        <v>1022</v>
      </c>
      <c r="B31" s="28" t="s">
        <v>307</v>
      </c>
      <c r="C31" s="29" t="s">
        <v>1023</v>
      </c>
      <c r="D31" s="9" t="str">
        <f>IFERROR(IF(VLOOKUP(A31,[1]ITEMS!$B:$Y,24,0)="PLANDROP*","Yes","No"),"Yes")</f>
        <v>No</v>
      </c>
      <c r="E31" s="9" t="str">
        <f>IFERROR(VLOOKUP(A31,[1]ITEMS!$B:$F,5,0),"DISCONTD")</f>
        <v>Active</v>
      </c>
      <c r="F31" s="27" t="s">
        <v>1024</v>
      </c>
      <c r="G31" s="27" t="s">
        <v>1025</v>
      </c>
      <c r="H31" s="27" t="s">
        <v>867</v>
      </c>
      <c r="I31" s="11" t="s">
        <v>49</v>
      </c>
      <c r="J31" s="27" t="s">
        <v>31</v>
      </c>
      <c r="K31" s="27" t="s">
        <v>1026</v>
      </c>
      <c r="L31" s="27" t="s">
        <v>1027</v>
      </c>
      <c r="M31" s="27" t="s">
        <v>1028</v>
      </c>
      <c r="N31" s="27" t="s">
        <v>1029</v>
      </c>
      <c r="O31" s="27" t="s">
        <v>42</v>
      </c>
      <c r="P31" s="27" t="s">
        <v>42</v>
      </c>
      <c r="Q31" s="27" t="s">
        <v>1030</v>
      </c>
      <c r="R31" s="27" t="s">
        <v>1005</v>
      </c>
      <c r="S31" s="27" t="s">
        <v>1006</v>
      </c>
      <c r="T31" s="27" t="s">
        <v>1007</v>
      </c>
      <c r="U31" s="27" t="s">
        <v>853</v>
      </c>
      <c r="V31" s="27" t="s">
        <v>1008</v>
      </c>
      <c r="W31" s="27" t="s">
        <v>1031</v>
      </c>
      <c r="X31" s="27" t="s">
        <v>42</v>
      </c>
      <c r="Y31" s="27" t="s">
        <v>1010</v>
      </c>
      <c r="Z31" s="27">
        <v>305890</v>
      </c>
      <c r="AA31" s="27" t="s">
        <v>1011</v>
      </c>
      <c r="AB31" s="27" t="s">
        <v>853</v>
      </c>
      <c r="AC31" s="27" t="s">
        <v>42</v>
      </c>
      <c r="AD31" s="30" t="s">
        <v>42</v>
      </c>
      <c r="AE31" s="30" t="s">
        <v>42</v>
      </c>
      <c r="AF31" s="27" t="s">
        <v>42</v>
      </c>
      <c r="AG31" s="27" t="s">
        <v>42</v>
      </c>
      <c r="AH31" s="30" t="s">
        <v>1012</v>
      </c>
      <c r="AI31" s="30" t="s">
        <v>853</v>
      </c>
    </row>
    <row r="32" spans="1:35" s="31" customFormat="1" ht="27.6">
      <c r="A32" s="27" t="s">
        <v>1032</v>
      </c>
      <c r="B32" s="28" t="s">
        <v>307</v>
      </c>
      <c r="C32" s="29" t="s">
        <v>1033</v>
      </c>
      <c r="D32" s="9" t="str">
        <f>IFERROR(IF(VLOOKUP(A32,[1]ITEMS!$B:$Y,24,0)="PLANDROP*","Yes","No"),"Yes")</f>
        <v>No</v>
      </c>
      <c r="E32" s="9" t="str">
        <f>IFERROR(VLOOKUP(A32,[1]ITEMS!$B:$F,5,0),"DISCONTD")</f>
        <v>Active</v>
      </c>
      <c r="F32" s="27" t="s">
        <v>1034</v>
      </c>
      <c r="G32" s="27" t="s">
        <v>1035</v>
      </c>
      <c r="H32" s="27" t="s">
        <v>867</v>
      </c>
      <c r="I32" s="11" t="s">
        <v>49</v>
      </c>
      <c r="J32" s="27" t="s">
        <v>31</v>
      </c>
      <c r="K32" s="27" t="s">
        <v>1036</v>
      </c>
      <c r="L32" s="27" t="s">
        <v>1037</v>
      </c>
      <c r="M32" s="27" t="s">
        <v>1038</v>
      </c>
      <c r="N32" s="27" t="s">
        <v>1039</v>
      </c>
      <c r="O32" s="27" t="s">
        <v>42</v>
      </c>
      <c r="P32" s="27" t="s">
        <v>42</v>
      </c>
      <c r="Q32" s="27" t="s">
        <v>1040</v>
      </c>
      <c r="R32" s="27" t="s">
        <v>1005</v>
      </c>
      <c r="S32" s="27" t="s">
        <v>1018</v>
      </c>
      <c r="T32" s="27" t="s">
        <v>1007</v>
      </c>
      <c r="U32" s="27" t="s">
        <v>853</v>
      </c>
      <c r="V32" s="27" t="s">
        <v>1019</v>
      </c>
      <c r="W32" s="27" t="s">
        <v>1041</v>
      </c>
      <c r="X32" s="27" t="s">
        <v>42</v>
      </c>
      <c r="Y32" s="27" t="s">
        <v>1021</v>
      </c>
      <c r="Z32" s="27">
        <v>305890</v>
      </c>
      <c r="AA32" s="27" t="s">
        <v>1011</v>
      </c>
      <c r="AB32" s="27" t="s">
        <v>853</v>
      </c>
      <c r="AC32" s="27" t="s">
        <v>42</v>
      </c>
      <c r="AD32" s="30" t="s">
        <v>42</v>
      </c>
      <c r="AE32" s="30" t="s">
        <v>42</v>
      </c>
      <c r="AF32" s="27" t="s">
        <v>42</v>
      </c>
      <c r="AG32" s="27" t="s">
        <v>42</v>
      </c>
      <c r="AH32" s="30" t="s">
        <v>1012</v>
      </c>
      <c r="AI32" s="30" t="s">
        <v>853</v>
      </c>
    </row>
    <row r="33" spans="1:35" s="31" customFormat="1" ht="27.6">
      <c r="A33" s="30" t="s">
        <v>1042</v>
      </c>
      <c r="B33" s="28" t="s">
        <v>907</v>
      </c>
      <c r="C33" s="29" t="s">
        <v>1043</v>
      </c>
      <c r="D33" s="9" t="str">
        <f>IFERROR(IF(VLOOKUP(A33,[1]ITEMS!$B:$Y,24,0)="PLANDROP*","Yes","No"),"Yes")</f>
        <v>No</v>
      </c>
      <c r="E33" s="9" t="str">
        <f>IFERROR(VLOOKUP(A33,[1]ITEMS!$B:$F,5,0),"DISCONTD")</f>
        <v>Active</v>
      </c>
      <c r="F33" s="30" t="s">
        <v>1044</v>
      </c>
      <c r="G33" s="30" t="s">
        <v>1045</v>
      </c>
      <c r="H33" s="27" t="s">
        <v>867</v>
      </c>
      <c r="I33" s="11" t="s">
        <v>49</v>
      </c>
      <c r="J33" s="27" t="s">
        <v>31</v>
      </c>
      <c r="K33" s="27" t="s">
        <v>42</v>
      </c>
      <c r="L33" s="27" t="s">
        <v>42</v>
      </c>
      <c r="M33" s="27" t="s">
        <v>42</v>
      </c>
      <c r="N33" s="27" t="s">
        <v>846</v>
      </c>
      <c r="O33" s="27" t="s">
        <v>42</v>
      </c>
      <c r="P33" s="27" t="s">
        <v>42</v>
      </c>
      <c r="Q33" s="27" t="s">
        <v>42</v>
      </c>
      <c r="R33" s="27" t="s">
        <v>42</v>
      </c>
      <c r="S33" s="27" t="s">
        <v>880</v>
      </c>
      <c r="T33" s="27" t="s">
        <v>42</v>
      </c>
      <c r="U33" s="27" t="s">
        <v>1046</v>
      </c>
      <c r="V33" s="27" t="s">
        <v>876</v>
      </c>
      <c r="W33" s="27" t="s">
        <v>877</v>
      </c>
      <c r="X33" s="27" t="s">
        <v>878</v>
      </c>
      <c r="Y33" s="27" t="s">
        <v>879</v>
      </c>
      <c r="Z33" s="27" t="s">
        <v>880</v>
      </c>
      <c r="AA33" s="27" t="s">
        <v>881</v>
      </c>
      <c r="AB33" s="27" t="s">
        <v>853</v>
      </c>
      <c r="AC33" s="27" t="s">
        <v>1047</v>
      </c>
      <c r="AD33" s="27" t="s">
        <v>1048</v>
      </c>
      <c r="AE33" s="30" t="s">
        <v>42</v>
      </c>
      <c r="AF33" s="27" t="s">
        <v>1049</v>
      </c>
      <c r="AG33" s="27" t="s">
        <v>1050</v>
      </c>
      <c r="AH33" s="30" t="s">
        <v>862</v>
      </c>
      <c r="AI33" s="27" t="s">
        <v>853</v>
      </c>
    </row>
    <row r="34" spans="1:35" s="31" customFormat="1" ht="27.6">
      <c r="A34" s="30" t="s">
        <v>1051</v>
      </c>
      <c r="B34" s="28" t="s">
        <v>907</v>
      </c>
      <c r="C34" s="29" t="s">
        <v>1052</v>
      </c>
      <c r="D34" s="9" t="str">
        <f>IFERROR(IF(VLOOKUP(A34,[1]ITEMS!$B:$Y,24,0)="PLANDROP*","Yes","No"),"Yes")</f>
        <v>No</v>
      </c>
      <c r="E34" s="9" t="str">
        <f>IFERROR(VLOOKUP(A34,[1]ITEMS!$B:$F,5,0),"DISCONTD")</f>
        <v>Active</v>
      </c>
      <c r="F34" s="30" t="s">
        <v>1053</v>
      </c>
      <c r="G34" s="27" t="s">
        <v>1054</v>
      </c>
      <c r="H34" s="27" t="s">
        <v>867</v>
      </c>
      <c r="I34" s="11" t="s">
        <v>49</v>
      </c>
      <c r="J34" s="27" t="s">
        <v>31</v>
      </c>
      <c r="K34" s="27" t="s">
        <v>1036</v>
      </c>
      <c r="L34" s="27" t="s">
        <v>1037</v>
      </c>
      <c r="M34" s="27" t="s">
        <v>1038</v>
      </c>
      <c r="N34" s="27" t="s">
        <v>1039</v>
      </c>
      <c r="O34" s="27" t="s">
        <v>1055</v>
      </c>
      <c r="P34" s="27" t="s">
        <v>1056</v>
      </c>
      <c r="Q34" s="27" t="s">
        <v>1057</v>
      </c>
      <c r="R34" s="27" t="s">
        <v>1058</v>
      </c>
      <c r="S34" s="27" t="s">
        <v>1059</v>
      </c>
      <c r="T34" s="27" t="s">
        <v>852</v>
      </c>
      <c r="U34" s="27" t="s">
        <v>853</v>
      </c>
      <c r="V34" s="27" t="s">
        <v>876</v>
      </c>
      <c r="W34" s="27" t="s">
        <v>877</v>
      </c>
      <c r="X34" s="27" t="s">
        <v>878</v>
      </c>
      <c r="Y34" s="27" t="s">
        <v>879</v>
      </c>
      <c r="Z34" s="27" t="s">
        <v>880</v>
      </c>
      <c r="AA34" s="27" t="s">
        <v>881</v>
      </c>
      <c r="AB34" s="27" t="s">
        <v>853</v>
      </c>
      <c r="AC34" s="27" t="s">
        <v>1060</v>
      </c>
      <c r="AD34" s="27" t="s">
        <v>1048</v>
      </c>
      <c r="AE34" s="30" t="s">
        <v>42</v>
      </c>
      <c r="AF34" s="27" t="s">
        <v>1049</v>
      </c>
      <c r="AG34" s="27" t="s">
        <v>1050</v>
      </c>
      <c r="AH34" s="30" t="s">
        <v>862</v>
      </c>
      <c r="AI34" s="27" t="s">
        <v>853</v>
      </c>
    </row>
    <row r="35" spans="1:35" s="31" customFormat="1" ht="27.6">
      <c r="A35" s="30" t="s">
        <v>1061</v>
      </c>
      <c r="B35" s="28" t="s">
        <v>907</v>
      </c>
      <c r="C35" s="29" t="s">
        <v>1062</v>
      </c>
      <c r="D35" s="9" t="str">
        <f>IFERROR(IF(VLOOKUP(A35,[1]ITEMS!$B:$Y,24,0)="PLANDROP*","Yes","No"),"Yes")</f>
        <v>No</v>
      </c>
      <c r="E35" s="9" t="str">
        <f>IFERROR(VLOOKUP(A35,[1]ITEMS!$B:$F,5,0),"DISCONTD")</f>
        <v>PLAN-OUT</v>
      </c>
      <c r="F35" s="30" t="s">
        <v>1063</v>
      </c>
      <c r="G35" s="27" t="s">
        <v>1064</v>
      </c>
      <c r="H35" s="27" t="s">
        <v>867</v>
      </c>
      <c r="I35" s="11" t="s">
        <v>49</v>
      </c>
      <c r="J35" s="27" t="s">
        <v>31</v>
      </c>
      <c r="K35" s="27" t="s">
        <v>912</v>
      </c>
      <c r="L35" s="27" t="s">
        <v>912</v>
      </c>
      <c r="M35" s="27" t="s">
        <v>42</v>
      </c>
      <c r="N35" s="27" t="s">
        <v>846</v>
      </c>
      <c r="O35" s="27" t="s">
        <v>1055</v>
      </c>
      <c r="P35" s="27" t="s">
        <v>1056</v>
      </c>
      <c r="Q35" s="27" t="s">
        <v>1057</v>
      </c>
      <c r="R35" s="27" t="s">
        <v>1058</v>
      </c>
      <c r="S35" s="27" t="s">
        <v>1065</v>
      </c>
      <c r="T35" s="27" t="s">
        <v>1066</v>
      </c>
      <c r="U35" s="27" t="s">
        <v>853</v>
      </c>
      <c r="V35" s="27" t="s">
        <v>876</v>
      </c>
      <c r="W35" s="27" t="s">
        <v>877</v>
      </c>
      <c r="X35" s="27" t="s">
        <v>878</v>
      </c>
      <c r="Y35" s="27" t="s">
        <v>879</v>
      </c>
      <c r="Z35" s="27" t="s">
        <v>880</v>
      </c>
      <c r="AA35" s="27" t="s">
        <v>881</v>
      </c>
      <c r="AB35" s="27" t="s">
        <v>853</v>
      </c>
      <c r="AC35" s="27" t="s">
        <v>1060</v>
      </c>
      <c r="AD35" s="27" t="s">
        <v>1067</v>
      </c>
      <c r="AE35" s="30" t="s">
        <v>42</v>
      </c>
      <c r="AF35" s="27" t="s">
        <v>1049</v>
      </c>
      <c r="AG35" s="27" t="s">
        <v>1050</v>
      </c>
      <c r="AH35" s="30" t="s">
        <v>862</v>
      </c>
      <c r="AI35" s="27" t="s">
        <v>853</v>
      </c>
    </row>
    <row r="36" spans="1:35" s="31" customFormat="1" ht="27.6">
      <c r="A36" s="27" t="s">
        <v>1068</v>
      </c>
      <c r="B36" s="28" t="s">
        <v>902</v>
      </c>
      <c r="C36" s="29" t="s">
        <v>1069</v>
      </c>
      <c r="D36" s="9" t="str">
        <f>IFERROR(IF(VLOOKUP(A36,[1]ITEMS!$B:$Y,24,0)="PLANDROP*","Yes","No"),"Yes")</f>
        <v>No</v>
      </c>
      <c r="E36" s="9" t="str">
        <f>IFERROR(VLOOKUP(A36,[1]ITEMS!$B:$F,5,0),"DISCONTD")</f>
        <v>Active</v>
      </c>
      <c r="F36" s="30" t="s">
        <v>1070</v>
      </c>
      <c r="G36" s="136" t="s">
        <v>42</v>
      </c>
      <c r="H36" s="30"/>
      <c r="I36" s="30"/>
      <c r="J36" s="30"/>
      <c r="K36" s="27" t="s">
        <v>1071</v>
      </c>
      <c r="L36" s="27" t="s">
        <v>1071</v>
      </c>
      <c r="M36" s="27" t="s">
        <v>42</v>
      </c>
      <c r="N36" s="27" t="s">
        <v>846</v>
      </c>
      <c r="O36" s="27" t="s">
        <v>847</v>
      </c>
      <c r="P36" s="27" t="s">
        <v>848</v>
      </c>
      <c r="Q36" s="27" t="s">
        <v>849</v>
      </c>
      <c r="R36" s="27" t="s">
        <v>850</v>
      </c>
      <c r="S36" s="27" t="s">
        <v>851</v>
      </c>
      <c r="T36" s="27" t="s">
        <v>852</v>
      </c>
      <c r="U36" s="27" t="s">
        <v>853</v>
      </c>
      <c r="V36" s="27" t="s">
        <v>854</v>
      </c>
      <c r="W36" s="27" t="s">
        <v>855</v>
      </c>
      <c r="X36" s="27" t="s">
        <v>478</v>
      </c>
      <c r="Y36" s="27" t="s">
        <v>857</v>
      </c>
      <c r="Z36" s="27" t="s">
        <v>858</v>
      </c>
      <c r="AA36" s="27" t="s">
        <v>859</v>
      </c>
      <c r="AB36" s="27" t="s">
        <v>853</v>
      </c>
      <c r="AC36" s="27" t="s">
        <v>42</v>
      </c>
      <c r="AD36" s="30" t="s">
        <v>42</v>
      </c>
      <c r="AE36" s="30" t="s">
        <v>42</v>
      </c>
      <c r="AF36" s="27" t="s">
        <v>42</v>
      </c>
      <c r="AG36" s="27" t="s">
        <v>861</v>
      </c>
      <c r="AH36" s="30" t="s">
        <v>862</v>
      </c>
      <c r="AI36" s="27" t="s">
        <v>853</v>
      </c>
    </row>
    <row r="37" spans="1:35" s="31" customFormat="1" ht="27.6">
      <c r="A37" s="27" t="s">
        <v>1072</v>
      </c>
      <c r="B37" s="28" t="s">
        <v>307</v>
      </c>
      <c r="C37" s="29" t="s">
        <v>1073</v>
      </c>
      <c r="D37" s="9" t="str">
        <f>IFERROR(IF(VLOOKUP(A37,[1]ITEMS!$B:$Y,24,0)="PLANDROP*","Yes","No"),"Yes")</f>
        <v>No</v>
      </c>
      <c r="E37" s="9" t="str">
        <f>IFERROR(VLOOKUP(A37,[1]ITEMS!$B:$F,5,0),"DISCONTD")</f>
        <v>Active</v>
      </c>
      <c r="F37" s="27" t="s">
        <v>1074</v>
      </c>
      <c r="G37" s="27" t="s">
        <v>1075</v>
      </c>
      <c r="H37" s="30" t="s">
        <v>867</v>
      </c>
      <c r="I37" s="11" t="s">
        <v>49</v>
      </c>
      <c r="J37" s="30" t="s">
        <v>31</v>
      </c>
      <c r="K37" s="27" t="s">
        <v>1071</v>
      </c>
      <c r="L37" s="27" t="s">
        <v>1071</v>
      </c>
      <c r="M37" s="27" t="s">
        <v>42</v>
      </c>
      <c r="N37" s="27" t="s">
        <v>846</v>
      </c>
      <c r="O37" s="27" t="s">
        <v>42</v>
      </c>
      <c r="P37" s="27" t="s">
        <v>42</v>
      </c>
      <c r="Q37" s="27" t="s">
        <v>42</v>
      </c>
      <c r="R37" s="27" t="s">
        <v>42</v>
      </c>
      <c r="S37" s="27" t="s">
        <v>880</v>
      </c>
      <c r="T37" s="27" t="s">
        <v>1071</v>
      </c>
      <c r="U37" s="27" t="s">
        <v>1046</v>
      </c>
      <c r="V37" s="27" t="s">
        <v>876</v>
      </c>
      <c r="W37" s="27" t="s">
        <v>877</v>
      </c>
      <c r="X37" s="27" t="s">
        <v>878</v>
      </c>
      <c r="Y37" s="27" t="s">
        <v>879</v>
      </c>
      <c r="Z37" s="27" t="s">
        <v>880</v>
      </c>
      <c r="AA37" s="27" t="s">
        <v>881</v>
      </c>
      <c r="AB37" s="27" t="s">
        <v>853</v>
      </c>
      <c r="AC37" s="27" t="s">
        <v>1076</v>
      </c>
      <c r="AD37" s="30" t="s">
        <v>1077</v>
      </c>
      <c r="AE37" s="30" t="s">
        <v>1078</v>
      </c>
      <c r="AF37" s="27" t="s">
        <v>1079</v>
      </c>
      <c r="AG37" s="27" t="s">
        <v>1080</v>
      </c>
      <c r="AH37" s="30" t="s">
        <v>862</v>
      </c>
      <c r="AI37" s="30" t="s">
        <v>853</v>
      </c>
    </row>
    <row r="38" spans="1:35" s="31" customFormat="1" ht="30">
      <c r="A38" s="27" t="s">
        <v>1081</v>
      </c>
      <c r="B38" s="28" t="s">
        <v>307</v>
      </c>
      <c r="C38" s="29" t="s">
        <v>1082</v>
      </c>
      <c r="D38" s="9" t="str">
        <f>IFERROR(IF(VLOOKUP(A38,[1]ITEMS!$B:$Y,24,0)="PLANDROP*","Yes","No"),"Yes")</f>
        <v>No</v>
      </c>
      <c r="E38" s="9" t="str">
        <f>IFERROR(VLOOKUP(A38,[1]ITEMS!$B:$F,5,0),"DISCONTD")</f>
        <v>Active</v>
      </c>
      <c r="F38" s="30" t="s">
        <v>1083</v>
      </c>
      <c r="G38" s="27" t="s">
        <v>1084</v>
      </c>
      <c r="H38" s="27" t="s">
        <v>867</v>
      </c>
      <c r="I38" s="11" t="s">
        <v>49</v>
      </c>
      <c r="J38" s="27" t="s">
        <v>31</v>
      </c>
      <c r="K38" s="27" t="s">
        <v>1026</v>
      </c>
      <c r="L38" s="27" t="s">
        <v>1027</v>
      </c>
      <c r="M38" s="27" t="s">
        <v>1085</v>
      </c>
      <c r="N38" s="27" t="s">
        <v>1029</v>
      </c>
      <c r="O38" s="27" t="s">
        <v>42</v>
      </c>
      <c r="P38" s="27" t="s">
        <v>42</v>
      </c>
      <c r="Q38" s="27" t="s">
        <v>1086</v>
      </c>
      <c r="R38" s="27" t="s">
        <v>1087</v>
      </c>
      <c r="S38" s="27" t="s">
        <v>1088</v>
      </c>
      <c r="T38" s="27" t="s">
        <v>1007</v>
      </c>
      <c r="U38" s="27" t="s">
        <v>853</v>
      </c>
      <c r="V38" s="27" t="s">
        <v>1089</v>
      </c>
      <c r="W38" s="27" t="s">
        <v>1090</v>
      </c>
      <c r="X38" s="27" t="s">
        <v>1091</v>
      </c>
      <c r="Y38" s="27" t="s">
        <v>1092</v>
      </c>
      <c r="Z38" s="27" t="s">
        <v>1093</v>
      </c>
      <c r="AA38" s="27" t="s">
        <v>881</v>
      </c>
      <c r="AB38" s="27" t="s">
        <v>853</v>
      </c>
      <c r="AC38" s="27" t="s">
        <v>1094</v>
      </c>
      <c r="AD38" s="27" t="s">
        <v>1095</v>
      </c>
      <c r="AE38" s="30" t="s">
        <v>1096</v>
      </c>
      <c r="AF38" s="109" t="s">
        <v>1097</v>
      </c>
      <c r="AG38" s="27" t="s">
        <v>1098</v>
      </c>
      <c r="AH38" s="30" t="s">
        <v>1012</v>
      </c>
      <c r="AI38" s="30" t="s">
        <v>853</v>
      </c>
    </row>
    <row r="39" spans="1:35" s="31" customFormat="1" ht="30">
      <c r="A39" s="27" t="s">
        <v>1099</v>
      </c>
      <c r="B39" s="28" t="s">
        <v>307</v>
      </c>
      <c r="C39" s="29" t="s">
        <v>1100</v>
      </c>
      <c r="D39" s="9" t="str">
        <f>IFERROR(IF(VLOOKUP(A39,[1]ITEMS!$B:$Y,24,0)="PLANDROP*","Yes","No"),"Yes")</f>
        <v>No</v>
      </c>
      <c r="E39" s="9" t="str">
        <f>IFERROR(VLOOKUP(A39,[1]ITEMS!$B:$F,5,0),"DISCONTD")</f>
        <v>Active</v>
      </c>
      <c r="F39" s="30" t="s">
        <v>1101</v>
      </c>
      <c r="G39" s="27" t="s">
        <v>1102</v>
      </c>
      <c r="H39" s="27" t="s">
        <v>867</v>
      </c>
      <c r="I39" s="11" t="s">
        <v>49</v>
      </c>
      <c r="J39" s="27" t="s">
        <v>31</v>
      </c>
      <c r="K39" s="27" t="s">
        <v>1036</v>
      </c>
      <c r="L39" s="27" t="s">
        <v>1037</v>
      </c>
      <c r="M39" s="27" t="s">
        <v>1038</v>
      </c>
      <c r="N39" s="27" t="s">
        <v>1039</v>
      </c>
      <c r="O39" s="27" t="s">
        <v>42</v>
      </c>
      <c r="P39" s="27" t="s">
        <v>42</v>
      </c>
      <c r="Q39" s="27" t="s">
        <v>1103</v>
      </c>
      <c r="R39" s="27" t="s">
        <v>1104</v>
      </c>
      <c r="S39" s="27" t="s">
        <v>1105</v>
      </c>
      <c r="T39" s="27" t="s">
        <v>1007</v>
      </c>
      <c r="U39" s="27" t="s">
        <v>853</v>
      </c>
      <c r="V39" s="27" t="s">
        <v>876</v>
      </c>
      <c r="W39" s="27" t="s">
        <v>877</v>
      </c>
      <c r="X39" s="27" t="s">
        <v>878</v>
      </c>
      <c r="Y39" s="27" t="s">
        <v>879</v>
      </c>
      <c r="Z39" s="27" t="s">
        <v>880</v>
      </c>
      <c r="AA39" s="27" t="s">
        <v>881</v>
      </c>
      <c r="AB39" s="27" t="s">
        <v>853</v>
      </c>
      <c r="AC39" s="27" t="s">
        <v>1106</v>
      </c>
      <c r="AD39" s="27" t="s">
        <v>1107</v>
      </c>
      <c r="AE39" s="30" t="s">
        <v>1108</v>
      </c>
      <c r="AF39" s="109" t="s">
        <v>1109</v>
      </c>
      <c r="AG39" s="27" t="s">
        <v>1110</v>
      </c>
      <c r="AH39" s="30" t="s">
        <v>1111</v>
      </c>
      <c r="AI39" s="30" t="s">
        <v>853</v>
      </c>
    </row>
    <row r="40" spans="1:35" s="31" customFormat="1" ht="30">
      <c r="A40" s="27" t="s">
        <v>1112</v>
      </c>
      <c r="B40" s="28" t="s">
        <v>307</v>
      </c>
      <c r="C40" s="29" t="s">
        <v>1113</v>
      </c>
      <c r="D40" s="9" t="str">
        <f>IFERROR(IF(VLOOKUP(A40,[1]ITEMS!$B:$Y,24,0)="PLANDROP*","Yes","No"),"Yes")</f>
        <v>No</v>
      </c>
      <c r="E40" s="9" t="str">
        <f>IFERROR(VLOOKUP(A40,[1]ITEMS!$B:$F,5,0),"DISCONTD")</f>
        <v>Active</v>
      </c>
      <c r="F40" s="30" t="s">
        <v>1114</v>
      </c>
      <c r="G40" s="27" t="s">
        <v>1115</v>
      </c>
      <c r="H40" s="27" t="s">
        <v>867</v>
      </c>
      <c r="I40" s="11" t="s">
        <v>49</v>
      </c>
      <c r="J40" s="27" t="s">
        <v>31</v>
      </c>
      <c r="K40" s="27" t="s">
        <v>1026</v>
      </c>
      <c r="L40" s="27" t="s">
        <v>1027</v>
      </c>
      <c r="M40" s="27" t="s">
        <v>1085</v>
      </c>
      <c r="N40" s="27" t="s">
        <v>1029</v>
      </c>
      <c r="O40" s="27" t="s">
        <v>42</v>
      </c>
      <c r="P40" s="27" t="s">
        <v>42</v>
      </c>
      <c r="Q40" s="27" t="s">
        <v>1116</v>
      </c>
      <c r="R40" s="27" t="s">
        <v>1087</v>
      </c>
      <c r="S40" s="27" t="s">
        <v>1088</v>
      </c>
      <c r="T40" s="27" t="s">
        <v>1007</v>
      </c>
      <c r="U40" s="100" t="s">
        <v>853</v>
      </c>
      <c r="V40" s="27" t="s">
        <v>1089</v>
      </c>
      <c r="W40" s="27" t="s">
        <v>1090</v>
      </c>
      <c r="X40" s="27" t="s">
        <v>1117</v>
      </c>
      <c r="Y40" s="110" t="s">
        <v>1092</v>
      </c>
      <c r="Z40" s="27" t="s">
        <v>1093</v>
      </c>
      <c r="AA40" s="27" t="s">
        <v>881</v>
      </c>
      <c r="AB40" s="27" t="s">
        <v>853</v>
      </c>
      <c r="AC40" s="27" t="s">
        <v>1094</v>
      </c>
      <c r="AD40" s="27" t="s">
        <v>1118</v>
      </c>
      <c r="AE40" s="30" t="s">
        <v>1108</v>
      </c>
      <c r="AF40" s="109" t="s">
        <v>1097</v>
      </c>
      <c r="AG40" s="27" t="s">
        <v>1098</v>
      </c>
      <c r="AH40" s="30" t="s">
        <v>1012</v>
      </c>
      <c r="AI40" s="30" t="s">
        <v>853</v>
      </c>
    </row>
    <row r="41" spans="1:35" s="31" customFormat="1" ht="30">
      <c r="A41" s="27" t="s">
        <v>1119</v>
      </c>
      <c r="B41" s="28" t="s">
        <v>307</v>
      </c>
      <c r="C41" s="29" t="s">
        <v>1120</v>
      </c>
      <c r="D41" s="9" t="str">
        <f>IFERROR(IF(VLOOKUP(A41,[1]ITEMS!$B:$Y,24,0)="PLANDROP*","Yes","No"),"Yes")</f>
        <v>No</v>
      </c>
      <c r="E41" s="9" t="str">
        <f>IFERROR(VLOOKUP(A41,[1]ITEMS!$B:$F,5,0),"DISCONTD")</f>
        <v>Active</v>
      </c>
      <c r="F41" s="30" t="s">
        <v>1121</v>
      </c>
      <c r="G41" s="27" t="s">
        <v>1122</v>
      </c>
      <c r="H41" s="27" t="s">
        <v>867</v>
      </c>
      <c r="I41" s="11" t="s">
        <v>49</v>
      </c>
      <c r="J41" s="27" t="s">
        <v>31</v>
      </c>
      <c r="K41" s="27" t="s">
        <v>1036</v>
      </c>
      <c r="L41" s="27" t="s">
        <v>1037</v>
      </c>
      <c r="M41" s="27" t="s">
        <v>1038</v>
      </c>
      <c r="N41" s="27" t="s">
        <v>1039</v>
      </c>
      <c r="O41" s="27" t="s">
        <v>42</v>
      </c>
      <c r="P41" s="27" t="s">
        <v>42</v>
      </c>
      <c r="Q41" s="27" t="s">
        <v>1123</v>
      </c>
      <c r="R41" s="27" t="s">
        <v>1104</v>
      </c>
      <c r="S41" s="27" t="s">
        <v>1105</v>
      </c>
      <c r="T41" s="27" t="s">
        <v>1007</v>
      </c>
      <c r="U41" s="27" t="s">
        <v>853</v>
      </c>
      <c r="V41" s="27" t="s">
        <v>876</v>
      </c>
      <c r="W41" s="27" t="s">
        <v>877</v>
      </c>
      <c r="X41" s="27" t="s">
        <v>878</v>
      </c>
      <c r="Y41" s="27" t="s">
        <v>879</v>
      </c>
      <c r="Z41" s="27" t="s">
        <v>880</v>
      </c>
      <c r="AA41" s="27" t="s">
        <v>881</v>
      </c>
      <c r="AB41" s="27" t="s">
        <v>853</v>
      </c>
      <c r="AC41" s="27" t="s">
        <v>1124</v>
      </c>
      <c r="AD41" s="27" t="s">
        <v>1125</v>
      </c>
      <c r="AE41" s="30" t="s">
        <v>1108</v>
      </c>
      <c r="AF41" s="109" t="s">
        <v>1109</v>
      </c>
      <c r="AG41" s="27" t="s">
        <v>1110</v>
      </c>
      <c r="AH41" s="30" t="s">
        <v>1111</v>
      </c>
      <c r="AI41" s="30" t="s">
        <v>853</v>
      </c>
    </row>
    <row r="42" spans="1:35" s="31" customFormat="1" ht="30">
      <c r="A42" s="27" t="s">
        <v>1126</v>
      </c>
      <c r="B42" s="28" t="s">
        <v>307</v>
      </c>
      <c r="C42" s="29" t="s">
        <v>1127</v>
      </c>
      <c r="D42" s="9" t="str">
        <f>IFERROR(IF(VLOOKUP(A42,[1]ITEMS!$B:$Y,24,0)="PLANDROP*","Yes","No"),"Yes")</f>
        <v>No</v>
      </c>
      <c r="E42" s="9" t="str">
        <f>IFERROR(VLOOKUP(A42,[1]ITEMS!$B:$F,5,0),"DISCONTD")</f>
        <v>Active</v>
      </c>
      <c r="F42" s="30" t="s">
        <v>1128</v>
      </c>
      <c r="G42" s="27" t="s">
        <v>1129</v>
      </c>
      <c r="H42" s="27" t="s">
        <v>867</v>
      </c>
      <c r="I42" s="11" t="s">
        <v>49</v>
      </c>
      <c r="J42" s="27" t="s">
        <v>31</v>
      </c>
      <c r="K42" s="27" t="s">
        <v>42</v>
      </c>
      <c r="L42" s="27" t="s">
        <v>42</v>
      </c>
      <c r="M42" s="27" t="s">
        <v>42</v>
      </c>
      <c r="N42" s="27" t="s">
        <v>846</v>
      </c>
      <c r="O42" s="27" t="s">
        <v>42</v>
      </c>
      <c r="P42" s="27" t="s">
        <v>42</v>
      </c>
      <c r="Q42" s="27" t="s">
        <v>1116</v>
      </c>
      <c r="R42" s="27" t="s">
        <v>1087</v>
      </c>
      <c r="S42" s="27" t="s">
        <v>1130</v>
      </c>
      <c r="T42" s="27" t="s">
        <v>1007</v>
      </c>
      <c r="U42" s="100" t="s">
        <v>853</v>
      </c>
      <c r="V42" s="27" t="s">
        <v>1089</v>
      </c>
      <c r="W42" s="27" t="s">
        <v>1090</v>
      </c>
      <c r="X42" s="27" t="s">
        <v>1091</v>
      </c>
      <c r="Y42" s="110" t="s">
        <v>1092</v>
      </c>
      <c r="Z42" s="27" t="s">
        <v>1131</v>
      </c>
      <c r="AA42" s="27" t="s">
        <v>1011</v>
      </c>
      <c r="AB42" s="27" t="s">
        <v>853</v>
      </c>
      <c r="AC42" s="27" t="s">
        <v>1132</v>
      </c>
      <c r="AD42" s="27" t="s">
        <v>1118</v>
      </c>
      <c r="AE42" s="30" t="s">
        <v>1096</v>
      </c>
      <c r="AF42" s="109" t="s">
        <v>1097</v>
      </c>
      <c r="AG42" s="27" t="s">
        <v>1098</v>
      </c>
      <c r="AH42" s="30" t="s">
        <v>1012</v>
      </c>
      <c r="AI42" s="30" t="s">
        <v>853</v>
      </c>
    </row>
    <row r="43" spans="1:35" s="31" customFormat="1" ht="30">
      <c r="A43" s="27" t="s">
        <v>1133</v>
      </c>
      <c r="B43" s="28" t="s">
        <v>307</v>
      </c>
      <c r="C43" s="29" t="s">
        <v>1134</v>
      </c>
      <c r="D43" s="9" t="str">
        <f>IFERROR(IF(VLOOKUP(A43,[1]ITEMS!$B:$Y,24,0)="PLANDROP*","Yes","No"),"Yes")</f>
        <v>No</v>
      </c>
      <c r="E43" s="9" t="str">
        <f>IFERROR(VLOOKUP(A43,[1]ITEMS!$B:$F,5,0),"DISCONTD")</f>
        <v>Active</v>
      </c>
      <c r="F43" s="30" t="s">
        <v>1135</v>
      </c>
      <c r="G43" s="27" t="s">
        <v>1136</v>
      </c>
      <c r="H43" s="27" t="s">
        <v>867</v>
      </c>
      <c r="I43" s="11" t="s">
        <v>49</v>
      </c>
      <c r="J43" s="27" t="s">
        <v>31</v>
      </c>
      <c r="K43" s="27" t="s">
        <v>42</v>
      </c>
      <c r="L43" s="27" t="s">
        <v>42</v>
      </c>
      <c r="M43" s="27" t="s">
        <v>42</v>
      </c>
      <c r="N43" s="27" t="s">
        <v>846</v>
      </c>
      <c r="O43" s="27" t="s">
        <v>42</v>
      </c>
      <c r="P43" s="27" t="s">
        <v>42</v>
      </c>
      <c r="Q43" s="27" t="s">
        <v>1123</v>
      </c>
      <c r="R43" s="27" t="s">
        <v>1104</v>
      </c>
      <c r="S43" s="27" t="s">
        <v>1137</v>
      </c>
      <c r="T43" s="27" t="s">
        <v>1007</v>
      </c>
      <c r="U43" s="27" t="s">
        <v>853</v>
      </c>
      <c r="V43" s="27" t="s">
        <v>876</v>
      </c>
      <c r="W43" s="27" t="s">
        <v>877</v>
      </c>
      <c r="X43" s="27" t="s">
        <v>878</v>
      </c>
      <c r="Y43" s="27" t="s">
        <v>879</v>
      </c>
      <c r="Z43" s="27" t="s">
        <v>880</v>
      </c>
      <c r="AA43" s="27" t="s">
        <v>881</v>
      </c>
      <c r="AB43" s="27" t="s">
        <v>853</v>
      </c>
      <c r="AC43" s="27" t="s">
        <v>1124</v>
      </c>
      <c r="AD43" s="27" t="s">
        <v>1125</v>
      </c>
      <c r="AE43" s="30" t="s">
        <v>1108</v>
      </c>
      <c r="AF43" s="109" t="s">
        <v>1109</v>
      </c>
      <c r="AG43" s="27" t="s">
        <v>1110</v>
      </c>
      <c r="AH43" s="30" t="s">
        <v>1111</v>
      </c>
      <c r="AI43" s="30" t="s">
        <v>853</v>
      </c>
    </row>
    <row r="44" spans="1:35" s="31" customFormat="1" ht="27.6">
      <c r="A44" s="27" t="s">
        <v>1138</v>
      </c>
      <c r="B44" s="28" t="s">
        <v>174</v>
      </c>
      <c r="C44" s="29" t="s">
        <v>1139</v>
      </c>
      <c r="D44" s="9" t="str">
        <f>IFERROR(IF(VLOOKUP(A44,[1]ITEMS!$B:$Y,24,0)="PLANDROP*","Yes","No"),"Yes")</f>
        <v>No</v>
      </c>
      <c r="E44" s="9" t="str">
        <f>IFERROR(VLOOKUP(A44,[1]ITEMS!$B:$F,5,0),"DISCONTD")</f>
        <v>Active</v>
      </c>
      <c r="F44" s="30" t="s">
        <v>1140</v>
      </c>
      <c r="G44" s="27" t="s">
        <v>1141</v>
      </c>
      <c r="H44" s="27" t="s">
        <v>867</v>
      </c>
      <c r="I44" s="11" t="s">
        <v>49</v>
      </c>
      <c r="J44" s="27" t="s">
        <v>31</v>
      </c>
      <c r="K44" s="27" t="s">
        <v>1142</v>
      </c>
      <c r="L44" s="27" t="s">
        <v>1143</v>
      </c>
      <c r="M44" s="27" t="s">
        <v>1144</v>
      </c>
      <c r="N44" s="27" t="s">
        <v>1145</v>
      </c>
      <c r="O44" s="27" t="s">
        <v>1146</v>
      </c>
      <c r="P44" s="27" t="s">
        <v>1147</v>
      </c>
      <c r="Q44" s="27" t="s">
        <v>1148</v>
      </c>
      <c r="R44" s="27" t="s">
        <v>1149</v>
      </c>
      <c r="S44" s="27" t="s">
        <v>1150</v>
      </c>
      <c r="T44" s="27" t="s">
        <v>1151</v>
      </c>
      <c r="U44" s="100" t="s">
        <v>1152</v>
      </c>
      <c r="V44" s="27" t="s">
        <v>1153</v>
      </c>
      <c r="W44" s="27" t="s">
        <v>1154</v>
      </c>
      <c r="X44" s="27" t="s">
        <v>1155</v>
      </c>
      <c r="Y44" s="27" t="s">
        <v>1156</v>
      </c>
      <c r="Z44" s="27" t="s">
        <v>1157</v>
      </c>
      <c r="AA44" s="27" t="s">
        <v>1158</v>
      </c>
      <c r="AB44" s="27" t="s">
        <v>1159</v>
      </c>
      <c r="AC44" s="27" t="s">
        <v>1160</v>
      </c>
      <c r="AD44" s="27" t="s">
        <v>1161</v>
      </c>
      <c r="AE44" s="30" t="s">
        <v>42</v>
      </c>
      <c r="AF44" s="27" t="s">
        <v>1162</v>
      </c>
      <c r="AG44" s="27" t="s">
        <v>1163</v>
      </c>
      <c r="AH44" s="30" t="s">
        <v>1164</v>
      </c>
      <c r="AI44" s="27" t="s">
        <v>1165</v>
      </c>
    </row>
    <row r="45" spans="1:35" s="31" customFormat="1" ht="27.6">
      <c r="A45" s="27" t="s">
        <v>1166</v>
      </c>
      <c r="B45" s="28" t="s">
        <v>174</v>
      </c>
      <c r="C45" s="29" t="s">
        <v>1167</v>
      </c>
      <c r="D45" s="9" t="str">
        <f>IFERROR(IF(VLOOKUP(A45,[1]ITEMS!$B:$Y,24,0)="PLANDROP*","Yes","No"),"Yes")</f>
        <v>No</v>
      </c>
      <c r="E45" s="9" t="str">
        <f>IFERROR(VLOOKUP(A45,[1]ITEMS!$B:$F,5,0),"DISCONTD")</f>
        <v>Active</v>
      </c>
      <c r="F45" s="30" t="s">
        <v>1168</v>
      </c>
      <c r="G45" s="27" t="s">
        <v>1169</v>
      </c>
      <c r="H45" s="27" t="s">
        <v>867</v>
      </c>
      <c r="I45" s="11" t="s">
        <v>49</v>
      </c>
      <c r="J45" s="27" t="s">
        <v>31</v>
      </c>
      <c r="K45" s="27" t="s">
        <v>1170</v>
      </c>
      <c r="L45" s="27" t="s">
        <v>1171</v>
      </c>
      <c r="M45" s="27" t="s">
        <v>1172</v>
      </c>
      <c r="N45" s="27" t="s">
        <v>1173</v>
      </c>
      <c r="O45" s="27" t="s">
        <v>1174</v>
      </c>
      <c r="P45" s="27" t="s">
        <v>1175</v>
      </c>
      <c r="Q45" s="27" t="s">
        <v>1176</v>
      </c>
      <c r="R45" s="27" t="s">
        <v>1177</v>
      </c>
      <c r="S45" s="27" t="s">
        <v>1178</v>
      </c>
      <c r="T45" s="27" t="s">
        <v>1151</v>
      </c>
      <c r="U45" s="100" t="s">
        <v>1152</v>
      </c>
      <c r="V45" s="27" t="s">
        <v>1179</v>
      </c>
      <c r="W45" s="27" t="s">
        <v>1180</v>
      </c>
      <c r="X45" s="27" t="s">
        <v>1181</v>
      </c>
      <c r="Y45" s="27" t="s">
        <v>1182</v>
      </c>
      <c r="Z45" s="27" t="s">
        <v>1183</v>
      </c>
      <c r="AA45" s="27" t="s">
        <v>1158</v>
      </c>
      <c r="AB45" s="27" t="s">
        <v>1152</v>
      </c>
      <c r="AC45" s="27" t="s">
        <v>1184</v>
      </c>
      <c r="AD45" s="27" t="s">
        <v>1185</v>
      </c>
      <c r="AE45" s="30" t="s">
        <v>42</v>
      </c>
      <c r="AF45" s="27" t="s">
        <v>1186</v>
      </c>
      <c r="AG45" s="27" t="s">
        <v>1187</v>
      </c>
      <c r="AH45" s="30" t="s">
        <v>1164</v>
      </c>
      <c r="AI45" s="27" t="s">
        <v>1165</v>
      </c>
    </row>
    <row r="46" spans="1:35" s="31" customFormat="1" ht="27.6">
      <c r="A46" s="27" t="s">
        <v>1188</v>
      </c>
      <c r="B46" s="28" t="s">
        <v>174</v>
      </c>
      <c r="C46" s="29" t="s">
        <v>1189</v>
      </c>
      <c r="D46" s="9" t="str">
        <f>IFERROR(IF(VLOOKUP(A46,[1]ITEMS!$B:$Y,24,0)="PLANDROP*","Yes","No"),"Yes")</f>
        <v>No</v>
      </c>
      <c r="E46" s="9" t="str">
        <f>IFERROR(VLOOKUP(A46,[1]ITEMS!$B:$F,5,0),"DISCONTD")</f>
        <v>Active</v>
      </c>
      <c r="F46" s="30" t="s">
        <v>1190</v>
      </c>
      <c r="G46" s="27" t="s">
        <v>1191</v>
      </c>
      <c r="H46" s="27" t="s">
        <v>867</v>
      </c>
      <c r="I46" s="11" t="s">
        <v>49</v>
      </c>
      <c r="J46" s="27" t="s">
        <v>31</v>
      </c>
      <c r="K46" s="27" t="s">
        <v>1192</v>
      </c>
      <c r="L46" s="27" t="s">
        <v>1193</v>
      </c>
      <c r="M46" s="27" t="s">
        <v>1194</v>
      </c>
      <c r="N46" s="27" t="s">
        <v>1195</v>
      </c>
      <c r="O46" s="27" t="s">
        <v>42</v>
      </c>
      <c r="P46" s="27" t="s">
        <v>42</v>
      </c>
      <c r="Q46" s="27" t="s">
        <v>1196</v>
      </c>
      <c r="R46" s="27" t="s">
        <v>1197</v>
      </c>
      <c r="S46" s="27" t="s">
        <v>1198</v>
      </c>
      <c r="T46" s="27" t="s">
        <v>1151</v>
      </c>
      <c r="U46" s="100" t="s">
        <v>1152</v>
      </c>
      <c r="V46" s="27" t="s">
        <v>478</v>
      </c>
      <c r="W46" s="27" t="s">
        <v>1199</v>
      </c>
      <c r="X46" s="27" t="s">
        <v>1200</v>
      </c>
      <c r="Y46" s="27" t="s">
        <v>1201</v>
      </c>
      <c r="Z46" s="27" t="s">
        <v>1183</v>
      </c>
      <c r="AA46" s="27" t="s">
        <v>1158</v>
      </c>
      <c r="AB46" s="27" t="s">
        <v>1159</v>
      </c>
      <c r="AC46" s="27" t="s">
        <v>1202</v>
      </c>
      <c r="AD46" s="27" t="s">
        <v>1203</v>
      </c>
      <c r="AE46" s="30" t="s">
        <v>42</v>
      </c>
      <c r="AF46" s="27" t="s">
        <v>1204</v>
      </c>
      <c r="AG46" s="27" t="s">
        <v>1205</v>
      </c>
      <c r="AH46" s="30" t="s">
        <v>1164</v>
      </c>
      <c r="AI46" s="27" t="s">
        <v>1165</v>
      </c>
    </row>
    <row r="47" spans="1:35" s="31" customFormat="1" ht="27.6">
      <c r="A47" s="27" t="s">
        <v>1206</v>
      </c>
      <c r="B47" s="28" t="s">
        <v>174</v>
      </c>
      <c r="C47" s="29" t="s">
        <v>1207</v>
      </c>
      <c r="D47" s="9" t="str">
        <f>IFERROR(IF(VLOOKUP(A47,[1]ITEMS!$B:$Y,24,0)="PLANDROP*","Yes","No"),"Yes")</f>
        <v>No</v>
      </c>
      <c r="E47" s="9" t="str">
        <f>IFERROR(VLOOKUP(A47,[1]ITEMS!$B:$F,5,0),"DISCONTD")</f>
        <v>Active</v>
      </c>
      <c r="F47" s="30" t="s">
        <v>1208</v>
      </c>
      <c r="G47" s="27" t="s">
        <v>1209</v>
      </c>
      <c r="H47" s="27" t="s">
        <v>867</v>
      </c>
      <c r="I47" s="11" t="s">
        <v>49</v>
      </c>
      <c r="J47" s="27" t="s">
        <v>31</v>
      </c>
      <c r="K47" s="27" t="s">
        <v>1210</v>
      </c>
      <c r="L47" s="27" t="s">
        <v>1211</v>
      </c>
      <c r="M47" s="27" t="s">
        <v>1212</v>
      </c>
      <c r="N47" s="27" t="s">
        <v>1213</v>
      </c>
      <c r="O47" s="27" t="s">
        <v>1214</v>
      </c>
      <c r="P47" s="27" t="s">
        <v>1215</v>
      </c>
      <c r="Q47" s="27" t="s">
        <v>1216</v>
      </c>
      <c r="R47" s="27" t="s">
        <v>1217</v>
      </c>
      <c r="S47" s="27" t="s">
        <v>1218</v>
      </c>
      <c r="T47" s="27" t="s">
        <v>1151</v>
      </c>
      <c r="U47" s="100" t="s">
        <v>1152</v>
      </c>
      <c r="V47" s="27" t="s">
        <v>1219</v>
      </c>
      <c r="W47" s="27" t="s">
        <v>1220</v>
      </c>
      <c r="X47" s="27" t="s">
        <v>1221</v>
      </c>
      <c r="Y47" s="27" t="s">
        <v>1156</v>
      </c>
      <c r="Z47" s="27" t="s">
        <v>1183</v>
      </c>
      <c r="AA47" s="27" t="s">
        <v>1158</v>
      </c>
      <c r="AB47" s="27" t="s">
        <v>1152</v>
      </c>
      <c r="AC47" s="27" t="s">
        <v>1222</v>
      </c>
      <c r="AD47" s="27" t="s">
        <v>1223</v>
      </c>
      <c r="AE47" s="30" t="s">
        <v>42</v>
      </c>
      <c r="AF47" s="27" t="s">
        <v>1224</v>
      </c>
      <c r="AG47" s="27" t="s">
        <v>1225</v>
      </c>
      <c r="AH47" s="30" t="s">
        <v>1164</v>
      </c>
      <c r="AI47" s="27" t="s">
        <v>1165</v>
      </c>
    </row>
    <row r="48" spans="1:35" s="31" customFormat="1" ht="41.4">
      <c r="A48" s="27" t="s">
        <v>1226</v>
      </c>
      <c r="B48" s="28" t="s">
        <v>1227</v>
      </c>
      <c r="C48" s="29" t="s">
        <v>1228</v>
      </c>
      <c r="D48" s="9" t="str">
        <f>IFERROR(IF(VLOOKUP(A48,[1]ITEMS!$B:$Y,24,0)="PLANDROP*","Yes","No"),"Yes")</f>
        <v>No</v>
      </c>
      <c r="E48" s="9" t="str">
        <f>IFERROR(VLOOKUP(A48,[1]ITEMS!$B:$F,5,0),"DISCONTD")</f>
        <v>Active</v>
      </c>
      <c r="F48" s="30" t="s">
        <v>1229</v>
      </c>
      <c r="G48" s="27" t="s">
        <v>1230</v>
      </c>
      <c r="H48" s="27" t="s">
        <v>867</v>
      </c>
      <c r="I48" s="11" t="s">
        <v>49</v>
      </c>
      <c r="J48" s="27" t="s">
        <v>31</v>
      </c>
      <c r="K48" s="27" t="s">
        <v>1026</v>
      </c>
      <c r="L48" s="27" t="s">
        <v>1027</v>
      </c>
      <c r="M48" s="27" t="s">
        <v>1085</v>
      </c>
      <c r="N48" s="27" t="s">
        <v>1029</v>
      </c>
      <c r="O48" s="27" t="s">
        <v>1231</v>
      </c>
      <c r="P48" s="27" t="s">
        <v>1232</v>
      </c>
      <c r="Q48" s="27" t="s">
        <v>1233</v>
      </c>
      <c r="R48" s="27" t="s">
        <v>1234</v>
      </c>
      <c r="S48" s="27" t="s">
        <v>1235</v>
      </c>
      <c r="T48" s="27" t="s">
        <v>1007</v>
      </c>
      <c r="U48" s="27" t="s">
        <v>853</v>
      </c>
      <c r="V48" s="101" t="s">
        <v>42</v>
      </c>
      <c r="W48" s="101" t="s">
        <v>42</v>
      </c>
      <c r="X48" s="101" t="s">
        <v>42</v>
      </c>
      <c r="Y48" s="27" t="s">
        <v>42</v>
      </c>
      <c r="Z48" s="27" t="s">
        <v>42</v>
      </c>
      <c r="AA48" s="27" t="s">
        <v>1011</v>
      </c>
      <c r="AB48" s="27" t="s">
        <v>853</v>
      </c>
      <c r="AC48" s="27" t="s">
        <v>42</v>
      </c>
      <c r="AD48" s="30" t="s">
        <v>42</v>
      </c>
      <c r="AE48" s="30" t="s">
        <v>42</v>
      </c>
      <c r="AF48" s="27" t="s">
        <v>42</v>
      </c>
      <c r="AG48" s="27" t="s">
        <v>42</v>
      </c>
      <c r="AH48" s="30" t="s">
        <v>1012</v>
      </c>
      <c r="AI48" s="27" t="s">
        <v>853</v>
      </c>
    </row>
    <row r="49" spans="1:35" s="31" customFormat="1" ht="41.4">
      <c r="A49" s="27" t="s">
        <v>1236</v>
      </c>
      <c r="B49" s="28" t="s">
        <v>1227</v>
      </c>
      <c r="C49" s="29" t="s">
        <v>1237</v>
      </c>
      <c r="D49" s="9" t="str">
        <f>IFERROR(IF(VLOOKUP(A49,[1]ITEMS!$B:$Y,24,0)="PLANDROP*","Yes","No"),"Yes")</f>
        <v>No</v>
      </c>
      <c r="E49" s="9" t="str">
        <f>IFERROR(VLOOKUP(A49,[1]ITEMS!$B:$F,5,0),"DISCONTD")</f>
        <v>Active</v>
      </c>
      <c r="F49" s="30" t="s">
        <v>1238</v>
      </c>
      <c r="G49" s="27" t="s">
        <v>1239</v>
      </c>
      <c r="H49" s="27" t="s">
        <v>867</v>
      </c>
      <c r="I49" s="11" t="s">
        <v>49</v>
      </c>
      <c r="J49" s="27" t="s">
        <v>31</v>
      </c>
      <c r="K49" s="27" t="s">
        <v>1036</v>
      </c>
      <c r="L49" s="27" t="s">
        <v>1037</v>
      </c>
      <c r="M49" s="27" t="s">
        <v>1240</v>
      </c>
      <c r="N49" s="27" t="s">
        <v>1241</v>
      </c>
      <c r="O49" s="27" t="s">
        <v>1242</v>
      </c>
      <c r="P49" s="27" t="s">
        <v>1243</v>
      </c>
      <c r="Q49" s="27" t="s">
        <v>1244</v>
      </c>
      <c r="R49" s="27" t="s">
        <v>1245</v>
      </c>
      <c r="S49" s="27" t="s">
        <v>1246</v>
      </c>
      <c r="T49" s="27" t="s">
        <v>1007</v>
      </c>
      <c r="U49" s="27" t="s">
        <v>853</v>
      </c>
      <c r="V49" s="27" t="s">
        <v>42</v>
      </c>
      <c r="W49" s="27" t="s">
        <v>42</v>
      </c>
      <c r="X49" s="27" t="s">
        <v>1247</v>
      </c>
      <c r="Y49" s="27" t="s">
        <v>1248</v>
      </c>
      <c r="Z49" s="27" t="s">
        <v>1249</v>
      </c>
      <c r="AA49" s="27" t="s">
        <v>1011</v>
      </c>
      <c r="AB49" s="27" t="s">
        <v>853</v>
      </c>
      <c r="AC49" s="27" t="s">
        <v>42</v>
      </c>
      <c r="AD49" s="30" t="s">
        <v>42</v>
      </c>
      <c r="AE49" s="30" t="s">
        <v>42</v>
      </c>
      <c r="AF49" s="27" t="s">
        <v>42</v>
      </c>
      <c r="AG49" s="27" t="s">
        <v>42</v>
      </c>
      <c r="AH49" s="30" t="s">
        <v>1012</v>
      </c>
      <c r="AI49" s="27" t="s">
        <v>853</v>
      </c>
    </row>
    <row r="50" spans="1:35" s="31" customFormat="1" ht="41.4">
      <c r="A50" s="27" t="s">
        <v>1250</v>
      </c>
      <c r="B50" s="28" t="s">
        <v>357</v>
      </c>
      <c r="C50" s="29" t="s">
        <v>1251</v>
      </c>
      <c r="D50" s="9" t="str">
        <f>IFERROR(IF(VLOOKUP(A50,[1]ITEMS!$B:$Y,24,0)="PLANDROP*","Yes","No"),"Yes")</f>
        <v>No</v>
      </c>
      <c r="E50" s="9" t="str">
        <f>IFERROR(VLOOKUP(A50,[1]ITEMS!$B:$F,5,0),"DISCONTD")</f>
        <v>Active</v>
      </c>
      <c r="F50" s="30" t="s">
        <v>1252</v>
      </c>
      <c r="G50" s="27" t="s">
        <v>1253</v>
      </c>
      <c r="H50" s="27" t="s">
        <v>867</v>
      </c>
      <c r="I50" s="11" t="s">
        <v>49</v>
      </c>
      <c r="J50" s="27" t="s">
        <v>31</v>
      </c>
      <c r="K50" s="27" t="s">
        <v>1254</v>
      </c>
      <c r="L50" s="27" t="s">
        <v>1255</v>
      </c>
      <c r="M50" s="27" t="s">
        <v>1256</v>
      </c>
      <c r="N50" s="27" t="s">
        <v>1257</v>
      </c>
      <c r="O50" s="27" t="s">
        <v>1258</v>
      </c>
      <c r="P50" s="27" t="s">
        <v>1259</v>
      </c>
      <c r="Q50" s="27" t="s">
        <v>1260</v>
      </c>
      <c r="R50" s="27" t="s">
        <v>1261</v>
      </c>
      <c r="S50" s="27" t="s">
        <v>1262</v>
      </c>
      <c r="T50" s="27" t="s">
        <v>1263</v>
      </c>
      <c r="U50" s="27" t="s">
        <v>853</v>
      </c>
      <c r="V50" s="27" t="s">
        <v>1264</v>
      </c>
      <c r="W50" s="27" t="s">
        <v>1265</v>
      </c>
      <c r="X50" s="27" t="s">
        <v>42</v>
      </c>
      <c r="Y50" s="27" t="s">
        <v>42</v>
      </c>
      <c r="Z50" s="27" t="s">
        <v>1266</v>
      </c>
      <c r="AA50" s="27" t="s">
        <v>881</v>
      </c>
      <c r="AB50" s="27" t="s">
        <v>853</v>
      </c>
      <c r="AC50" s="27" t="s">
        <v>1267</v>
      </c>
      <c r="AD50" s="30" t="s">
        <v>1268</v>
      </c>
      <c r="AE50" s="27" t="s">
        <v>42</v>
      </c>
      <c r="AF50" s="27" t="s">
        <v>1269</v>
      </c>
      <c r="AG50" s="27" t="s">
        <v>1270</v>
      </c>
      <c r="AH50" s="30" t="s">
        <v>862</v>
      </c>
      <c r="AI50" s="27" t="s">
        <v>853</v>
      </c>
    </row>
    <row r="51" spans="1:35" s="31" customFormat="1" ht="27.6">
      <c r="A51" s="27" t="s">
        <v>1271</v>
      </c>
      <c r="B51" s="28" t="s">
        <v>357</v>
      </c>
      <c r="C51" s="29" t="s">
        <v>1272</v>
      </c>
      <c r="D51" s="9" t="str">
        <f>IFERROR(IF(VLOOKUP(A51,[1]ITEMS!$B:$Y,24,0)="PLANDROP*","Yes","No"),"Yes")</f>
        <v>No</v>
      </c>
      <c r="E51" s="9" t="str">
        <f>IFERROR(VLOOKUP(A51,[1]ITEMS!$B:$F,5,0),"DISCONTD")</f>
        <v>Active</v>
      </c>
      <c r="F51" s="30" t="s">
        <v>1252</v>
      </c>
      <c r="G51" s="27" t="s">
        <v>1273</v>
      </c>
      <c r="H51" s="27" t="s">
        <v>867</v>
      </c>
      <c r="I51" s="11" t="s">
        <v>49</v>
      </c>
      <c r="J51" s="27" t="s">
        <v>31</v>
      </c>
      <c r="K51" s="27" t="s">
        <v>1274</v>
      </c>
      <c r="L51" s="27" t="s">
        <v>1275</v>
      </c>
      <c r="M51" s="27" t="s">
        <v>1276</v>
      </c>
      <c r="N51" s="27" t="s">
        <v>1277</v>
      </c>
      <c r="O51" s="27" t="s">
        <v>1278</v>
      </c>
      <c r="P51" s="27" t="s">
        <v>1279</v>
      </c>
      <c r="Q51" s="27" t="s">
        <v>1280</v>
      </c>
      <c r="R51" s="27" t="s">
        <v>1281</v>
      </c>
      <c r="S51" s="27" t="s">
        <v>1282</v>
      </c>
      <c r="T51" s="27" t="s">
        <v>852</v>
      </c>
      <c r="U51" s="27" t="s">
        <v>853</v>
      </c>
      <c r="V51" s="27" t="s">
        <v>1283</v>
      </c>
      <c r="W51" s="27" t="s">
        <v>1284</v>
      </c>
      <c r="X51" s="27" t="s">
        <v>42</v>
      </c>
      <c r="Y51" s="27" t="s">
        <v>42</v>
      </c>
      <c r="Z51" s="27" t="s">
        <v>1266</v>
      </c>
      <c r="AA51" s="27" t="s">
        <v>881</v>
      </c>
      <c r="AB51" s="27" t="s">
        <v>853</v>
      </c>
      <c r="AC51" s="27" t="s">
        <v>1285</v>
      </c>
      <c r="AD51" s="30" t="s">
        <v>1286</v>
      </c>
      <c r="AE51" s="27" t="s">
        <v>42</v>
      </c>
      <c r="AF51" s="27" t="s">
        <v>1287</v>
      </c>
      <c r="AG51" s="27" t="s">
        <v>1270</v>
      </c>
      <c r="AH51" s="30" t="s">
        <v>862</v>
      </c>
      <c r="AI51" s="27" t="s">
        <v>853</v>
      </c>
    </row>
    <row r="52" spans="1:35" s="31" customFormat="1" ht="41.4">
      <c r="A52" s="27" t="s">
        <v>1288</v>
      </c>
      <c r="B52" s="28" t="s">
        <v>357</v>
      </c>
      <c r="C52" s="29" t="s">
        <v>1289</v>
      </c>
      <c r="D52" s="9" t="str">
        <f>IFERROR(IF(VLOOKUP(A52,[1]ITEMS!$B:$Y,24,0)="PLANDROP*","Yes","No"),"Yes")</f>
        <v>No</v>
      </c>
      <c r="E52" s="9" t="str">
        <f>IFERROR(VLOOKUP(A52,[1]ITEMS!$B:$F,5,0),"DISCONTD")</f>
        <v>Active</v>
      </c>
      <c r="F52" s="30" t="s">
        <v>1252</v>
      </c>
      <c r="G52" s="27" t="s">
        <v>1290</v>
      </c>
      <c r="H52" s="27" t="s">
        <v>867</v>
      </c>
      <c r="I52" s="11" t="s">
        <v>49</v>
      </c>
      <c r="J52" s="27" t="s">
        <v>31</v>
      </c>
      <c r="K52" s="27" t="s">
        <v>1291</v>
      </c>
      <c r="L52" s="27" t="s">
        <v>1292</v>
      </c>
      <c r="M52" s="27" t="s">
        <v>1293</v>
      </c>
      <c r="N52" s="27" t="s">
        <v>1294</v>
      </c>
      <c r="O52" s="27" t="s">
        <v>1295</v>
      </c>
      <c r="P52" s="27" t="s">
        <v>1296</v>
      </c>
      <c r="Q52" s="27" t="s">
        <v>1297</v>
      </c>
      <c r="R52" s="27" t="s">
        <v>1298</v>
      </c>
      <c r="S52" s="27" t="s">
        <v>1299</v>
      </c>
      <c r="T52" s="27" t="s">
        <v>1263</v>
      </c>
      <c r="U52" s="27" t="s">
        <v>853</v>
      </c>
      <c r="V52" s="27" t="s">
        <v>1300</v>
      </c>
      <c r="W52" s="27" t="s">
        <v>1301</v>
      </c>
      <c r="X52" s="27" t="s">
        <v>42</v>
      </c>
      <c r="Y52" s="27" t="s">
        <v>42</v>
      </c>
      <c r="Z52" s="27" t="s">
        <v>1266</v>
      </c>
      <c r="AA52" s="27" t="s">
        <v>881</v>
      </c>
      <c r="AB52" s="27" t="s">
        <v>853</v>
      </c>
      <c r="AC52" s="27" t="s">
        <v>1302</v>
      </c>
      <c r="AD52" s="30" t="s">
        <v>1303</v>
      </c>
      <c r="AE52" s="27" t="s">
        <v>42</v>
      </c>
      <c r="AF52" s="27" t="s">
        <v>1304</v>
      </c>
      <c r="AG52" s="27" t="s">
        <v>1270</v>
      </c>
      <c r="AH52" s="30" t="s">
        <v>862</v>
      </c>
      <c r="AI52" s="27" t="s">
        <v>853</v>
      </c>
    </row>
    <row r="53" spans="1:35" s="31" customFormat="1" ht="41.4">
      <c r="A53" s="27" t="s">
        <v>1305</v>
      </c>
      <c r="B53" s="28" t="s">
        <v>357</v>
      </c>
      <c r="C53" s="29" t="s">
        <v>1306</v>
      </c>
      <c r="D53" s="9" t="str">
        <f>IFERROR(IF(VLOOKUP(A53,[1]ITEMS!$B:$Y,24,0)="PLANDROP*","Yes","No"),"Yes")</f>
        <v>No</v>
      </c>
      <c r="E53" s="9" t="str">
        <f>IFERROR(VLOOKUP(A53,[1]ITEMS!$B:$F,5,0),"DISCONTD")</f>
        <v>Active</v>
      </c>
      <c r="F53" s="30" t="s">
        <v>1307</v>
      </c>
      <c r="G53" s="27" t="s">
        <v>1308</v>
      </c>
      <c r="H53" s="27" t="s">
        <v>867</v>
      </c>
      <c r="I53" s="11" t="s">
        <v>49</v>
      </c>
      <c r="J53" s="27" t="s">
        <v>31</v>
      </c>
      <c r="K53" s="27" t="s">
        <v>1254</v>
      </c>
      <c r="L53" s="27" t="s">
        <v>1309</v>
      </c>
      <c r="M53" s="27" t="s">
        <v>1256</v>
      </c>
      <c r="N53" s="27" t="s">
        <v>1257</v>
      </c>
      <c r="O53" s="27" t="s">
        <v>1258</v>
      </c>
      <c r="P53" s="27" t="s">
        <v>1259</v>
      </c>
      <c r="Q53" s="27" t="s">
        <v>1260</v>
      </c>
      <c r="R53" s="27" t="s">
        <v>1261</v>
      </c>
      <c r="S53" s="27" t="s">
        <v>1310</v>
      </c>
      <c r="T53" s="27" t="s">
        <v>1263</v>
      </c>
      <c r="U53" s="27" t="s">
        <v>853</v>
      </c>
      <c r="V53" s="27" t="s">
        <v>1311</v>
      </c>
      <c r="W53" s="27" t="s">
        <v>1265</v>
      </c>
      <c r="X53" s="27" t="s">
        <v>42</v>
      </c>
      <c r="Y53" s="27" t="s">
        <v>42</v>
      </c>
      <c r="Z53" s="27" t="s">
        <v>1312</v>
      </c>
      <c r="AA53" s="27" t="s">
        <v>881</v>
      </c>
      <c r="AB53" s="27" t="s">
        <v>853</v>
      </c>
      <c r="AC53" s="27" t="s">
        <v>1313</v>
      </c>
      <c r="AD53" s="30" t="s">
        <v>1268</v>
      </c>
      <c r="AE53" s="27" t="s">
        <v>42</v>
      </c>
      <c r="AF53" s="27" t="s">
        <v>1269</v>
      </c>
      <c r="AG53" s="27" t="s">
        <v>1270</v>
      </c>
      <c r="AH53" s="30" t="s">
        <v>862</v>
      </c>
      <c r="AI53" s="27" t="s">
        <v>853</v>
      </c>
    </row>
    <row r="54" spans="1:35" s="31" customFormat="1" ht="27.6">
      <c r="A54" s="27" t="s">
        <v>1314</v>
      </c>
      <c r="B54" s="28" t="s">
        <v>357</v>
      </c>
      <c r="C54" s="29" t="s">
        <v>1315</v>
      </c>
      <c r="D54" s="9" t="str">
        <f>IFERROR(IF(VLOOKUP(A54,[1]ITEMS!$B:$Y,24,0)="PLANDROP*","Yes","No"),"Yes")</f>
        <v>No</v>
      </c>
      <c r="E54" s="9" t="str">
        <f>IFERROR(VLOOKUP(A54,[1]ITEMS!$B:$F,5,0),"DISCONTD")</f>
        <v>Active</v>
      </c>
      <c r="F54" s="30" t="s">
        <v>1316</v>
      </c>
      <c r="G54" s="27" t="s">
        <v>1317</v>
      </c>
      <c r="H54" s="27" t="s">
        <v>867</v>
      </c>
      <c r="I54" s="11" t="s">
        <v>49</v>
      </c>
      <c r="J54" s="27" t="s">
        <v>31</v>
      </c>
      <c r="K54" s="27" t="s">
        <v>1274</v>
      </c>
      <c r="L54" s="27" t="s">
        <v>1318</v>
      </c>
      <c r="M54" s="27" t="s">
        <v>1276</v>
      </c>
      <c r="N54" s="27" t="s">
        <v>1277</v>
      </c>
      <c r="O54" s="27" t="s">
        <v>1278</v>
      </c>
      <c r="P54" s="27" t="s">
        <v>1279</v>
      </c>
      <c r="Q54" s="27" t="s">
        <v>1319</v>
      </c>
      <c r="R54" s="27" t="s">
        <v>1281</v>
      </c>
      <c r="S54" s="27" t="s">
        <v>1320</v>
      </c>
      <c r="T54" s="27" t="s">
        <v>852</v>
      </c>
      <c r="U54" s="27" t="s">
        <v>853</v>
      </c>
      <c r="V54" s="27" t="s">
        <v>1321</v>
      </c>
      <c r="W54" s="27" t="s">
        <v>1284</v>
      </c>
      <c r="X54" s="27" t="s">
        <v>42</v>
      </c>
      <c r="Y54" s="27" t="s">
        <v>42</v>
      </c>
      <c r="Z54" s="27" t="s">
        <v>1322</v>
      </c>
      <c r="AA54" s="27" t="s">
        <v>881</v>
      </c>
      <c r="AB54" s="27" t="s">
        <v>853</v>
      </c>
      <c r="AC54" s="27" t="s">
        <v>1323</v>
      </c>
      <c r="AD54" s="30" t="s">
        <v>1286</v>
      </c>
      <c r="AE54" s="27" t="s">
        <v>42</v>
      </c>
      <c r="AF54" s="27" t="s">
        <v>1287</v>
      </c>
      <c r="AG54" s="27" t="s">
        <v>1270</v>
      </c>
      <c r="AH54" s="30" t="s">
        <v>862</v>
      </c>
      <c r="AI54" s="27" t="s">
        <v>853</v>
      </c>
    </row>
    <row r="55" spans="1:35" s="31" customFormat="1" ht="41.4">
      <c r="A55" s="27" t="s">
        <v>1324</v>
      </c>
      <c r="B55" s="28" t="s">
        <v>357</v>
      </c>
      <c r="C55" s="29" t="s">
        <v>1325</v>
      </c>
      <c r="D55" s="9" t="str">
        <f>IFERROR(IF(VLOOKUP(A55,[1]ITEMS!$B:$Y,24,0)="PLANDROP*","Yes","No"),"Yes")</f>
        <v>No</v>
      </c>
      <c r="E55" s="9" t="str">
        <f>IFERROR(VLOOKUP(A55,[1]ITEMS!$B:$F,5,0),"DISCONTD")</f>
        <v>Active</v>
      </c>
      <c r="F55" s="30" t="s">
        <v>1326</v>
      </c>
      <c r="G55" s="27" t="s">
        <v>1327</v>
      </c>
      <c r="H55" s="27" t="s">
        <v>867</v>
      </c>
      <c r="I55" s="11" t="s">
        <v>49</v>
      </c>
      <c r="J55" s="27" t="s">
        <v>31</v>
      </c>
      <c r="K55" s="27" t="s">
        <v>1291</v>
      </c>
      <c r="L55" s="27" t="s">
        <v>1292</v>
      </c>
      <c r="M55" s="27" t="s">
        <v>1293</v>
      </c>
      <c r="N55" s="27" t="s">
        <v>1294</v>
      </c>
      <c r="O55" s="27" t="s">
        <v>1328</v>
      </c>
      <c r="P55" s="27" t="s">
        <v>1296</v>
      </c>
      <c r="Q55" s="27" t="s">
        <v>1297</v>
      </c>
      <c r="R55" s="27" t="s">
        <v>1329</v>
      </c>
      <c r="S55" s="27" t="s">
        <v>1330</v>
      </c>
      <c r="T55" s="27" t="s">
        <v>1263</v>
      </c>
      <c r="U55" s="27" t="s">
        <v>853</v>
      </c>
      <c r="V55" s="27" t="s">
        <v>1331</v>
      </c>
      <c r="W55" s="27" t="s">
        <v>1332</v>
      </c>
      <c r="X55" s="27" t="s">
        <v>42</v>
      </c>
      <c r="Y55" s="27" t="s">
        <v>42</v>
      </c>
      <c r="Z55" s="27" t="s">
        <v>1266</v>
      </c>
      <c r="AA55" s="27" t="s">
        <v>881</v>
      </c>
      <c r="AB55" s="27" t="s">
        <v>853</v>
      </c>
      <c r="AC55" s="27" t="s">
        <v>1333</v>
      </c>
      <c r="AD55" s="30" t="s">
        <v>1303</v>
      </c>
      <c r="AE55" s="27" t="s">
        <v>42</v>
      </c>
      <c r="AF55" s="27" t="s">
        <v>1304</v>
      </c>
      <c r="AG55" s="27" t="s">
        <v>1270</v>
      </c>
      <c r="AH55" s="30" t="s">
        <v>862</v>
      </c>
      <c r="AI55" s="27" t="s">
        <v>853</v>
      </c>
    </row>
    <row r="56" spans="1:35" s="31" customFormat="1" ht="27.6">
      <c r="A56" s="27" t="s">
        <v>1334</v>
      </c>
      <c r="B56" s="28" t="s">
        <v>174</v>
      </c>
      <c r="C56" s="29" t="s">
        <v>1335</v>
      </c>
      <c r="D56" s="9" t="str">
        <f>IFERROR(IF(VLOOKUP(A56,[1]ITEMS!$B:$Y,24,0)="PLANDROP*","Yes","No"),"Yes")</f>
        <v>No</v>
      </c>
      <c r="E56" s="9" t="str">
        <f>IFERROR(VLOOKUP(A56,[1]ITEMS!$B:$F,5,0),"DISCONTD")</f>
        <v>Active</v>
      </c>
      <c r="F56" s="30" t="s">
        <v>1336</v>
      </c>
      <c r="G56" s="27" t="s">
        <v>1337</v>
      </c>
      <c r="H56" s="27" t="s">
        <v>867</v>
      </c>
      <c r="I56" s="11" t="s">
        <v>49</v>
      </c>
      <c r="J56" s="27" t="s">
        <v>31</v>
      </c>
      <c r="K56" s="27" t="s">
        <v>1142</v>
      </c>
      <c r="L56" s="27" t="s">
        <v>1143</v>
      </c>
      <c r="M56" s="27" t="s">
        <v>1338</v>
      </c>
      <c r="N56" s="27" t="s">
        <v>1339</v>
      </c>
      <c r="O56" s="108" t="s">
        <v>1340</v>
      </c>
      <c r="P56" s="108" t="s">
        <v>1341</v>
      </c>
      <c r="Q56" s="108" t="s">
        <v>1342</v>
      </c>
      <c r="R56" s="27" t="s">
        <v>1343</v>
      </c>
      <c r="S56" s="27" t="s">
        <v>1344</v>
      </c>
      <c r="T56" s="27" t="s">
        <v>1007</v>
      </c>
      <c r="U56" s="27" t="s">
        <v>853</v>
      </c>
      <c r="V56" s="27" t="s">
        <v>1345</v>
      </c>
      <c r="W56" s="27" t="s">
        <v>1346</v>
      </c>
      <c r="X56" s="27" t="s">
        <v>42</v>
      </c>
      <c r="Y56" s="27" t="s">
        <v>1347</v>
      </c>
      <c r="Z56" s="27" t="s">
        <v>1348</v>
      </c>
      <c r="AA56" s="27" t="s">
        <v>1011</v>
      </c>
      <c r="AB56" s="27" t="s">
        <v>853</v>
      </c>
      <c r="AC56" s="27" t="s">
        <v>1349</v>
      </c>
      <c r="AD56" s="27" t="s">
        <v>1350</v>
      </c>
      <c r="AE56" s="30" t="s">
        <v>1351</v>
      </c>
      <c r="AF56" s="27" t="s">
        <v>1352</v>
      </c>
      <c r="AG56" s="27" t="s">
        <v>1353</v>
      </c>
      <c r="AH56" s="30" t="s">
        <v>1354</v>
      </c>
      <c r="AI56" s="27" t="s">
        <v>853</v>
      </c>
    </row>
    <row r="57" spans="1:35" s="31" customFormat="1" ht="27.6">
      <c r="A57" s="27" t="s">
        <v>1355</v>
      </c>
      <c r="B57" s="28" t="s">
        <v>174</v>
      </c>
      <c r="C57" s="29" t="s">
        <v>1356</v>
      </c>
      <c r="D57" s="9" t="str">
        <f>IFERROR(IF(VLOOKUP(A57,[1]ITEMS!$B:$Y,24,0)="PLANDROP*","Yes","No"),"Yes")</f>
        <v>No</v>
      </c>
      <c r="E57" s="9" t="str">
        <f>IFERROR(VLOOKUP(A57,[1]ITEMS!$B:$F,5,0),"DISCONTD")</f>
        <v>Active</v>
      </c>
      <c r="F57" s="30" t="s">
        <v>1357</v>
      </c>
      <c r="G57" s="27" t="s">
        <v>1358</v>
      </c>
      <c r="H57" s="27" t="s">
        <v>867</v>
      </c>
      <c r="I57" s="11" t="s">
        <v>49</v>
      </c>
      <c r="J57" s="27" t="s">
        <v>31</v>
      </c>
      <c r="K57" s="27" t="s">
        <v>1170</v>
      </c>
      <c r="L57" s="27" t="s">
        <v>1359</v>
      </c>
      <c r="M57" s="27" t="s">
        <v>1172</v>
      </c>
      <c r="N57" s="100" t="s">
        <v>1173</v>
      </c>
      <c r="O57" s="27" t="s">
        <v>1360</v>
      </c>
      <c r="P57" s="27" t="s">
        <v>1361</v>
      </c>
      <c r="Q57" s="27" t="s">
        <v>1362</v>
      </c>
      <c r="R57" s="110" t="s">
        <v>1363</v>
      </c>
      <c r="S57" s="27" t="s">
        <v>1364</v>
      </c>
      <c r="T57" s="27" t="s">
        <v>1007</v>
      </c>
      <c r="U57" s="27" t="s">
        <v>853</v>
      </c>
      <c r="V57" s="27" t="s">
        <v>1365</v>
      </c>
      <c r="W57" s="27" t="s">
        <v>1366</v>
      </c>
      <c r="X57" s="27" t="s">
        <v>42</v>
      </c>
      <c r="Y57" s="27" t="s">
        <v>1367</v>
      </c>
      <c r="Z57" s="27" t="s">
        <v>1348</v>
      </c>
      <c r="AA57" s="27" t="s">
        <v>1011</v>
      </c>
      <c r="AB57" s="27" t="s">
        <v>853</v>
      </c>
      <c r="AC57" s="27" t="s">
        <v>1368</v>
      </c>
      <c r="AD57" s="27" t="s">
        <v>1369</v>
      </c>
      <c r="AE57" s="30" t="s">
        <v>1370</v>
      </c>
      <c r="AF57" s="27" t="s">
        <v>1371</v>
      </c>
      <c r="AG57" s="27" t="s">
        <v>1372</v>
      </c>
      <c r="AH57" s="30" t="s">
        <v>1354</v>
      </c>
      <c r="AI57" s="27" t="s">
        <v>853</v>
      </c>
    </row>
    <row r="58" spans="1:35" s="31" customFormat="1" ht="27.6">
      <c r="A58" s="27" t="s">
        <v>1373</v>
      </c>
      <c r="B58" s="28" t="s">
        <v>174</v>
      </c>
      <c r="C58" s="29" t="s">
        <v>1374</v>
      </c>
      <c r="D58" s="9" t="str">
        <f>IFERROR(IF(VLOOKUP(A58,[1]ITEMS!$B:$Y,24,0)="PLANDROP*","Yes","No"),"Yes")</f>
        <v>No</v>
      </c>
      <c r="E58" s="9" t="str">
        <f>IFERROR(VLOOKUP(A58,[1]ITEMS!$B:$F,5,0),"DISCONTD")</f>
        <v>Active</v>
      </c>
      <c r="F58" s="30" t="s">
        <v>1375</v>
      </c>
      <c r="G58" s="27" t="s">
        <v>1376</v>
      </c>
      <c r="H58" s="27" t="s">
        <v>867</v>
      </c>
      <c r="I58" s="11" t="s">
        <v>49</v>
      </c>
      <c r="J58" s="27" t="s">
        <v>31</v>
      </c>
      <c r="K58" s="27" t="s">
        <v>1192</v>
      </c>
      <c r="L58" s="27" t="s">
        <v>1193</v>
      </c>
      <c r="M58" s="27" t="s">
        <v>1194</v>
      </c>
      <c r="N58" s="27" t="s">
        <v>1195</v>
      </c>
      <c r="O58" s="101" t="s">
        <v>1377</v>
      </c>
      <c r="P58" s="101" t="s">
        <v>1378</v>
      </c>
      <c r="Q58" s="101" t="s">
        <v>1379</v>
      </c>
      <c r="R58" s="27" t="s">
        <v>1380</v>
      </c>
      <c r="S58" s="27" t="s">
        <v>1381</v>
      </c>
      <c r="T58" s="27" t="s">
        <v>1007</v>
      </c>
      <c r="U58" s="27" t="s">
        <v>853</v>
      </c>
      <c r="V58" s="27" t="s">
        <v>1382</v>
      </c>
      <c r="W58" s="27" t="s">
        <v>1383</v>
      </c>
      <c r="X58" s="27" t="s">
        <v>478</v>
      </c>
      <c r="Y58" s="27" t="s">
        <v>1384</v>
      </c>
      <c r="Z58" s="27" t="s">
        <v>1348</v>
      </c>
      <c r="AA58" s="27" t="s">
        <v>1011</v>
      </c>
      <c r="AB58" s="27" t="s">
        <v>853</v>
      </c>
      <c r="AC58" s="27" t="s">
        <v>1368</v>
      </c>
      <c r="AD58" s="27" t="s">
        <v>1385</v>
      </c>
      <c r="AE58" s="30" t="s">
        <v>1370</v>
      </c>
      <c r="AF58" s="27" t="s">
        <v>1371</v>
      </c>
      <c r="AG58" s="27" t="s">
        <v>1372</v>
      </c>
      <c r="AH58" s="30" t="s">
        <v>1354</v>
      </c>
      <c r="AI58" s="27" t="s">
        <v>853</v>
      </c>
    </row>
    <row r="59" spans="1:35" s="31" customFormat="1" ht="27.6">
      <c r="A59" s="27" t="s">
        <v>1386</v>
      </c>
      <c r="B59" s="28" t="s">
        <v>174</v>
      </c>
      <c r="C59" s="29" t="s">
        <v>1387</v>
      </c>
      <c r="D59" s="9" t="str">
        <f>IFERROR(IF(VLOOKUP(A59,[1]ITEMS!$B:$Y,24,0)="PLANDROP*","Yes","No"),"Yes")</f>
        <v>No</v>
      </c>
      <c r="E59" s="9" t="str">
        <f>IFERROR(VLOOKUP(A59,[1]ITEMS!$B:$F,5,0),"DISCONTD")</f>
        <v>Active</v>
      </c>
      <c r="F59" s="30" t="s">
        <v>1388</v>
      </c>
      <c r="G59" s="27" t="s">
        <v>1389</v>
      </c>
      <c r="H59" s="27" t="s">
        <v>867</v>
      </c>
      <c r="I59" s="11" t="s">
        <v>49</v>
      </c>
      <c r="J59" s="27" t="s">
        <v>31</v>
      </c>
      <c r="K59" s="27" t="s">
        <v>1210</v>
      </c>
      <c r="L59" s="27" t="s">
        <v>1211</v>
      </c>
      <c r="M59" s="27" t="s">
        <v>1212</v>
      </c>
      <c r="N59" s="27" t="s">
        <v>1213</v>
      </c>
      <c r="O59" s="27" t="s">
        <v>1390</v>
      </c>
      <c r="P59" s="27" t="s">
        <v>1391</v>
      </c>
      <c r="Q59" s="27" t="s">
        <v>1392</v>
      </c>
      <c r="R59" s="27" t="s">
        <v>1393</v>
      </c>
      <c r="S59" s="27" t="s">
        <v>1394</v>
      </c>
      <c r="T59" s="27" t="s">
        <v>1007</v>
      </c>
      <c r="U59" s="27" t="s">
        <v>853</v>
      </c>
      <c r="V59" s="27" t="s">
        <v>1395</v>
      </c>
      <c r="W59" s="27" t="s">
        <v>1396</v>
      </c>
      <c r="X59" s="27" t="s">
        <v>42</v>
      </c>
      <c r="Y59" s="27" t="s">
        <v>1397</v>
      </c>
      <c r="Z59" s="27" t="s">
        <v>1348</v>
      </c>
      <c r="AA59" s="27" t="s">
        <v>1011</v>
      </c>
      <c r="AB59" s="27" t="s">
        <v>853</v>
      </c>
      <c r="AC59" s="27" t="s">
        <v>1398</v>
      </c>
      <c r="AD59" s="27" t="s">
        <v>1385</v>
      </c>
      <c r="AE59" s="30" t="s">
        <v>1370</v>
      </c>
      <c r="AF59" s="27" t="s">
        <v>1371</v>
      </c>
      <c r="AG59" s="27" t="s">
        <v>1372</v>
      </c>
      <c r="AH59" s="30" t="s">
        <v>1354</v>
      </c>
      <c r="AI59" s="27" t="s">
        <v>853</v>
      </c>
    </row>
    <row r="60" spans="1:35" s="31" customFormat="1" ht="27.6">
      <c r="A60" s="27" t="s">
        <v>1399</v>
      </c>
      <c r="B60" s="28" t="s">
        <v>174</v>
      </c>
      <c r="C60" s="29" t="s">
        <v>1400</v>
      </c>
      <c r="D60" s="9" t="str">
        <f>IFERROR(IF(VLOOKUP(A60,[1]ITEMS!$B:$Y,24,0)="PLANDROP*","Yes","No"),"Yes")</f>
        <v>No</v>
      </c>
      <c r="E60" s="9" t="str">
        <f>IFERROR(VLOOKUP(A60,[1]ITEMS!$B:$F,5,0),"DISCONTD")</f>
        <v>Active</v>
      </c>
      <c r="F60" s="30" t="s">
        <v>1401</v>
      </c>
      <c r="G60" s="27" t="s">
        <v>1402</v>
      </c>
      <c r="H60" s="27" t="s">
        <v>845</v>
      </c>
      <c r="I60" s="11" t="s">
        <v>49</v>
      </c>
      <c r="J60" s="27" t="s">
        <v>565</v>
      </c>
      <c r="K60" s="27" t="s">
        <v>1071</v>
      </c>
      <c r="L60" s="27" t="s">
        <v>1071</v>
      </c>
      <c r="M60" s="27" t="s">
        <v>42</v>
      </c>
      <c r="N60" s="27" t="s">
        <v>846</v>
      </c>
      <c r="O60" s="27" t="s">
        <v>1340</v>
      </c>
      <c r="P60" s="27" t="s">
        <v>1403</v>
      </c>
      <c r="Q60" s="27" t="s">
        <v>1404</v>
      </c>
      <c r="R60" s="27" t="s">
        <v>1343</v>
      </c>
      <c r="S60" s="27" t="s">
        <v>1344</v>
      </c>
      <c r="T60" s="27" t="s">
        <v>1007</v>
      </c>
      <c r="U60" s="27" t="s">
        <v>853</v>
      </c>
      <c r="V60" s="27" t="s">
        <v>1345</v>
      </c>
      <c r="W60" s="27" t="s">
        <v>1405</v>
      </c>
      <c r="X60" s="27" t="s">
        <v>42</v>
      </c>
      <c r="Y60" s="27" t="s">
        <v>1347</v>
      </c>
      <c r="Z60" s="27" t="s">
        <v>1348</v>
      </c>
      <c r="AA60" s="27" t="s">
        <v>1011</v>
      </c>
      <c r="AB60" s="27" t="s">
        <v>853</v>
      </c>
      <c r="AC60" s="27" t="s">
        <v>1406</v>
      </c>
      <c r="AD60" s="27" t="s">
        <v>1350</v>
      </c>
      <c r="AE60" s="30" t="s">
        <v>1351</v>
      </c>
      <c r="AF60" s="27" t="s">
        <v>1352</v>
      </c>
      <c r="AG60" s="27" t="s">
        <v>1353</v>
      </c>
      <c r="AH60" s="30" t="s">
        <v>1354</v>
      </c>
      <c r="AI60" s="27" t="s">
        <v>853</v>
      </c>
    </row>
    <row r="61" spans="1:35" s="31" customFormat="1" ht="27.6">
      <c r="A61" s="27" t="s">
        <v>1407</v>
      </c>
      <c r="B61" s="28" t="s">
        <v>174</v>
      </c>
      <c r="C61" s="29" t="s">
        <v>1408</v>
      </c>
      <c r="D61" s="9" t="str">
        <f>IFERROR(IF(VLOOKUP(A61,[1]ITEMS!$B:$Y,24,0)="PLANDROP*","Yes","No"),"Yes")</f>
        <v>No</v>
      </c>
      <c r="E61" s="9" t="str">
        <f>IFERROR(VLOOKUP(A61,[1]ITEMS!$B:$F,5,0),"DISCONTD")</f>
        <v>Active</v>
      </c>
      <c r="F61" s="30" t="s">
        <v>1409</v>
      </c>
      <c r="G61" s="27" t="s">
        <v>1410</v>
      </c>
      <c r="H61" s="27" t="s">
        <v>845</v>
      </c>
      <c r="I61" s="11" t="s">
        <v>49</v>
      </c>
      <c r="J61" s="27" t="s">
        <v>565</v>
      </c>
      <c r="K61" s="27" t="s">
        <v>1071</v>
      </c>
      <c r="L61" s="27" t="s">
        <v>1071</v>
      </c>
      <c r="M61" s="27" t="s">
        <v>42</v>
      </c>
      <c r="N61" s="27" t="s">
        <v>846</v>
      </c>
      <c r="O61" s="27" t="s">
        <v>1360</v>
      </c>
      <c r="P61" s="27" t="s">
        <v>1361</v>
      </c>
      <c r="Q61" s="27" t="s">
        <v>1411</v>
      </c>
      <c r="R61" s="27" t="s">
        <v>1363</v>
      </c>
      <c r="S61" s="27" t="s">
        <v>1412</v>
      </c>
      <c r="T61" s="27" t="s">
        <v>1007</v>
      </c>
      <c r="U61" s="27" t="s">
        <v>853</v>
      </c>
      <c r="V61" s="27" t="s">
        <v>1365</v>
      </c>
      <c r="W61" s="27" t="s">
        <v>1413</v>
      </c>
      <c r="X61" s="27" t="s">
        <v>42</v>
      </c>
      <c r="Y61" s="27" t="s">
        <v>1367</v>
      </c>
      <c r="Z61" s="27" t="s">
        <v>1348</v>
      </c>
      <c r="AA61" s="27" t="s">
        <v>1011</v>
      </c>
      <c r="AB61" s="27" t="s">
        <v>853</v>
      </c>
      <c r="AC61" s="27" t="s">
        <v>42</v>
      </c>
      <c r="AD61" s="27" t="s">
        <v>42</v>
      </c>
      <c r="AE61" s="30" t="s">
        <v>42</v>
      </c>
      <c r="AF61" s="27" t="s">
        <v>42</v>
      </c>
      <c r="AG61" s="27" t="s">
        <v>42</v>
      </c>
      <c r="AH61" s="30" t="s">
        <v>1354</v>
      </c>
      <c r="AI61" s="27" t="s">
        <v>853</v>
      </c>
    </row>
    <row r="62" spans="1:35" s="31" customFormat="1" ht="27.6">
      <c r="A62" s="27" t="s">
        <v>1414</v>
      </c>
      <c r="B62" s="28" t="s">
        <v>174</v>
      </c>
      <c r="C62" s="29" t="s">
        <v>1415</v>
      </c>
      <c r="D62" s="9" t="str">
        <f>IFERROR(IF(VLOOKUP(A62,[1]ITEMS!$B:$Y,24,0)="PLANDROP*","Yes","No"),"Yes")</f>
        <v>No</v>
      </c>
      <c r="E62" s="9" t="str">
        <f>IFERROR(VLOOKUP(A62,[1]ITEMS!$B:$F,5,0),"DISCONTD")</f>
        <v>Active</v>
      </c>
      <c r="F62" s="30" t="s">
        <v>1416</v>
      </c>
      <c r="G62" s="27" t="s">
        <v>1417</v>
      </c>
      <c r="H62" s="27" t="s">
        <v>845</v>
      </c>
      <c r="I62" s="11" t="s">
        <v>49</v>
      </c>
      <c r="J62" s="27" t="s">
        <v>565</v>
      </c>
      <c r="K62" s="27" t="s">
        <v>1071</v>
      </c>
      <c r="L62" s="27" t="s">
        <v>1071</v>
      </c>
      <c r="M62" s="27" t="s">
        <v>42</v>
      </c>
      <c r="N62" s="27" t="s">
        <v>846</v>
      </c>
      <c r="O62" s="27" t="s">
        <v>1377</v>
      </c>
      <c r="P62" s="27" t="s">
        <v>1418</v>
      </c>
      <c r="Q62" s="27" t="s">
        <v>1379</v>
      </c>
      <c r="R62" s="27" t="s">
        <v>1380</v>
      </c>
      <c r="S62" s="27" t="s">
        <v>1381</v>
      </c>
      <c r="T62" s="27" t="s">
        <v>1007</v>
      </c>
      <c r="U62" s="27" t="s">
        <v>853</v>
      </c>
      <c r="V62" s="27" t="s">
        <v>1382</v>
      </c>
      <c r="W62" s="27" t="s">
        <v>1419</v>
      </c>
      <c r="X62" s="27" t="s">
        <v>42</v>
      </c>
      <c r="Y62" s="27" t="s">
        <v>1384</v>
      </c>
      <c r="Z62" s="27" t="s">
        <v>1348</v>
      </c>
      <c r="AA62" s="27" t="s">
        <v>1011</v>
      </c>
      <c r="AB62" s="27" t="s">
        <v>853</v>
      </c>
      <c r="AC62" s="27" t="s">
        <v>42</v>
      </c>
      <c r="AD62" s="27" t="s">
        <v>42</v>
      </c>
      <c r="AE62" s="30" t="s">
        <v>42</v>
      </c>
      <c r="AF62" s="27" t="s">
        <v>42</v>
      </c>
      <c r="AG62" s="27" t="s">
        <v>42</v>
      </c>
      <c r="AH62" s="30" t="s">
        <v>1354</v>
      </c>
      <c r="AI62" s="27" t="s">
        <v>853</v>
      </c>
    </row>
    <row r="63" spans="1:35" s="31" customFormat="1" ht="27.6">
      <c r="A63" s="27" t="s">
        <v>1420</v>
      </c>
      <c r="B63" s="28" t="s">
        <v>174</v>
      </c>
      <c r="C63" s="29" t="s">
        <v>1421</v>
      </c>
      <c r="D63" s="9" t="str">
        <f>IFERROR(IF(VLOOKUP(A63,[1]ITEMS!$B:$Y,24,0)="PLANDROP*","Yes","No"),"Yes")</f>
        <v>No</v>
      </c>
      <c r="E63" s="9" t="str">
        <f>IFERROR(VLOOKUP(A63,[1]ITEMS!$B:$F,5,0),"DISCONTD")</f>
        <v>Active</v>
      </c>
      <c r="F63" s="30" t="s">
        <v>1422</v>
      </c>
      <c r="G63" s="27" t="s">
        <v>1423</v>
      </c>
      <c r="H63" s="27" t="s">
        <v>845</v>
      </c>
      <c r="I63" s="11" t="s">
        <v>49</v>
      </c>
      <c r="J63" s="27" t="s">
        <v>1424</v>
      </c>
      <c r="K63" s="27" t="s">
        <v>1071</v>
      </c>
      <c r="L63" s="27" t="s">
        <v>1071</v>
      </c>
      <c r="M63" s="27" t="s">
        <v>42</v>
      </c>
      <c r="N63" s="27" t="s">
        <v>846</v>
      </c>
      <c r="O63" s="27" t="s">
        <v>1390</v>
      </c>
      <c r="P63" s="27" t="s">
        <v>1391</v>
      </c>
      <c r="Q63" s="27" t="s">
        <v>1425</v>
      </c>
      <c r="R63" s="27" t="s">
        <v>1393</v>
      </c>
      <c r="S63" s="27" t="s">
        <v>1394</v>
      </c>
      <c r="T63" s="27" t="s">
        <v>1007</v>
      </c>
      <c r="U63" s="27" t="s">
        <v>853</v>
      </c>
      <c r="V63" s="27" t="s">
        <v>1395</v>
      </c>
      <c r="W63" s="27" t="s">
        <v>1426</v>
      </c>
      <c r="X63" s="27" t="s">
        <v>42</v>
      </c>
      <c r="Y63" s="27" t="s">
        <v>1397</v>
      </c>
      <c r="Z63" s="27" t="s">
        <v>1348</v>
      </c>
      <c r="AA63" s="27" t="s">
        <v>1011</v>
      </c>
      <c r="AB63" s="27" t="s">
        <v>853</v>
      </c>
      <c r="AC63" s="27" t="s">
        <v>1368</v>
      </c>
      <c r="AD63" s="27" t="s">
        <v>1385</v>
      </c>
      <c r="AE63" s="30" t="s">
        <v>1370</v>
      </c>
      <c r="AF63" s="27" t="s">
        <v>1371</v>
      </c>
      <c r="AG63" s="27" t="s">
        <v>1372</v>
      </c>
      <c r="AH63" s="30" t="s">
        <v>1354</v>
      </c>
      <c r="AI63" s="27" t="s">
        <v>853</v>
      </c>
    </row>
    <row r="64" spans="1:35" s="31" customFormat="1" ht="27.6">
      <c r="A64" s="27" t="s">
        <v>1427</v>
      </c>
      <c r="B64" s="28" t="s">
        <v>357</v>
      </c>
      <c r="C64" s="29" t="s">
        <v>1428</v>
      </c>
      <c r="D64" s="9" t="str">
        <f>IFERROR(IF(VLOOKUP(A64,[1]ITEMS!$B:$Y,24,0)="PLANDROP*","Yes","No"),"Yes")</f>
        <v>No</v>
      </c>
      <c r="E64" s="9" t="str">
        <f>IFERROR(VLOOKUP(A64,[1]ITEMS!$B:$F,5,0),"DISCONTD")</f>
        <v>Active</v>
      </c>
      <c r="F64" s="30" t="s">
        <v>1429</v>
      </c>
      <c r="G64" s="27" t="s">
        <v>1430</v>
      </c>
      <c r="H64" s="27" t="s">
        <v>845</v>
      </c>
      <c r="I64" s="11" t="s">
        <v>49</v>
      </c>
      <c r="J64" s="27" t="s">
        <v>565</v>
      </c>
      <c r="K64" s="27" t="s">
        <v>42</v>
      </c>
      <c r="L64" s="27" t="s">
        <v>42</v>
      </c>
      <c r="M64" s="27" t="s">
        <v>42</v>
      </c>
      <c r="N64" s="27" t="s">
        <v>846</v>
      </c>
      <c r="O64" s="27" t="s">
        <v>1258</v>
      </c>
      <c r="P64" s="27" t="s">
        <v>1259</v>
      </c>
      <c r="Q64" s="27" t="s">
        <v>1260</v>
      </c>
      <c r="R64" s="27" t="s">
        <v>1261</v>
      </c>
      <c r="S64" s="27" t="s">
        <v>1262</v>
      </c>
      <c r="T64" s="27" t="s">
        <v>1263</v>
      </c>
      <c r="U64" s="27" t="s">
        <v>853</v>
      </c>
      <c r="V64" s="27" t="s">
        <v>1264</v>
      </c>
      <c r="W64" s="27" t="s">
        <v>1265</v>
      </c>
      <c r="X64" s="27" t="s">
        <v>42</v>
      </c>
      <c r="Y64" s="27" t="s">
        <v>42</v>
      </c>
      <c r="Z64" s="27" t="s">
        <v>1312</v>
      </c>
      <c r="AA64" s="27" t="s">
        <v>881</v>
      </c>
      <c r="AB64" s="27" t="s">
        <v>853</v>
      </c>
      <c r="AC64" s="27" t="s">
        <v>1313</v>
      </c>
      <c r="AD64" s="30" t="s">
        <v>1268</v>
      </c>
      <c r="AE64" s="27" t="s">
        <v>42</v>
      </c>
      <c r="AF64" s="27" t="s">
        <v>1269</v>
      </c>
      <c r="AG64" s="27" t="s">
        <v>1270</v>
      </c>
      <c r="AH64" s="30" t="s">
        <v>862</v>
      </c>
      <c r="AI64" s="27" t="s">
        <v>853</v>
      </c>
    </row>
    <row r="65" spans="1:35" s="31" customFormat="1" ht="27.6">
      <c r="A65" s="27" t="s">
        <v>1431</v>
      </c>
      <c r="B65" s="28" t="s">
        <v>357</v>
      </c>
      <c r="C65" s="29" t="s">
        <v>1432</v>
      </c>
      <c r="D65" s="9" t="str">
        <f>IFERROR(IF(VLOOKUP(A65,[1]ITEMS!$B:$Y,24,0)="PLANDROP*","Yes","No"),"Yes")</f>
        <v>No</v>
      </c>
      <c r="E65" s="9" t="str">
        <f>IFERROR(VLOOKUP(A65,[1]ITEMS!$B:$F,5,0),"DISCONTD")</f>
        <v>Active</v>
      </c>
      <c r="F65" s="30" t="s">
        <v>1433</v>
      </c>
      <c r="G65" s="27" t="s">
        <v>1434</v>
      </c>
      <c r="H65" s="27" t="s">
        <v>845</v>
      </c>
      <c r="I65" s="11" t="s">
        <v>49</v>
      </c>
      <c r="J65" s="27" t="s">
        <v>565</v>
      </c>
      <c r="K65" s="27" t="s">
        <v>42</v>
      </c>
      <c r="L65" s="27" t="s">
        <v>42</v>
      </c>
      <c r="M65" s="27" t="s">
        <v>42</v>
      </c>
      <c r="N65" s="27" t="s">
        <v>846</v>
      </c>
      <c r="O65" s="27" t="s">
        <v>1278</v>
      </c>
      <c r="P65" s="27" t="s">
        <v>1279</v>
      </c>
      <c r="Q65" s="27" t="s">
        <v>1319</v>
      </c>
      <c r="R65" s="27" t="s">
        <v>1281</v>
      </c>
      <c r="S65" s="27" t="s">
        <v>1282</v>
      </c>
      <c r="T65" s="27" t="s">
        <v>852</v>
      </c>
      <c r="U65" s="27" t="s">
        <v>853</v>
      </c>
      <c r="V65" s="27" t="s">
        <v>1321</v>
      </c>
      <c r="W65" s="27" t="s">
        <v>1284</v>
      </c>
      <c r="X65" s="27" t="s">
        <v>42</v>
      </c>
      <c r="Y65" s="27" t="s">
        <v>42</v>
      </c>
      <c r="Z65" s="27" t="s">
        <v>1322</v>
      </c>
      <c r="AA65" s="27" t="s">
        <v>881</v>
      </c>
      <c r="AB65" s="27" t="s">
        <v>853</v>
      </c>
      <c r="AC65" s="27" t="s">
        <v>1323</v>
      </c>
      <c r="AD65" s="30" t="s">
        <v>1286</v>
      </c>
      <c r="AE65" s="27" t="s">
        <v>42</v>
      </c>
      <c r="AF65" s="27" t="s">
        <v>1287</v>
      </c>
      <c r="AG65" s="27" t="s">
        <v>1270</v>
      </c>
      <c r="AH65" s="30" t="s">
        <v>862</v>
      </c>
      <c r="AI65" s="27" t="s">
        <v>853</v>
      </c>
    </row>
    <row r="66" spans="1:35" s="31" customFormat="1" ht="27.6">
      <c r="A66" s="27" t="s">
        <v>1435</v>
      </c>
      <c r="B66" s="28" t="s">
        <v>357</v>
      </c>
      <c r="C66" s="29" t="s">
        <v>1436</v>
      </c>
      <c r="D66" s="9" t="str">
        <f>IFERROR(IF(VLOOKUP(A66,[1]ITEMS!$B:$Y,24,0)="PLANDROP*","Yes","No"),"Yes")</f>
        <v>No</v>
      </c>
      <c r="E66" s="9" t="str">
        <f>IFERROR(VLOOKUP(A66,[1]ITEMS!$B:$F,5,0),"DISCONTD")</f>
        <v>Active</v>
      </c>
      <c r="F66" s="30" t="s">
        <v>1437</v>
      </c>
      <c r="G66" s="27" t="s">
        <v>1438</v>
      </c>
      <c r="H66" s="27" t="s">
        <v>845</v>
      </c>
      <c r="I66" s="11" t="s">
        <v>49</v>
      </c>
      <c r="J66" s="27" t="s">
        <v>565</v>
      </c>
      <c r="K66" s="27" t="s">
        <v>42</v>
      </c>
      <c r="L66" s="27" t="s">
        <v>42</v>
      </c>
      <c r="M66" s="27" t="s">
        <v>42</v>
      </c>
      <c r="N66" s="27" t="s">
        <v>846</v>
      </c>
      <c r="O66" s="27" t="s">
        <v>1328</v>
      </c>
      <c r="P66" s="27" t="s">
        <v>1296</v>
      </c>
      <c r="Q66" s="27" t="s">
        <v>1297</v>
      </c>
      <c r="R66" s="27" t="s">
        <v>1298</v>
      </c>
      <c r="S66" s="27" t="s">
        <v>1299</v>
      </c>
      <c r="T66" s="27" t="s">
        <v>1263</v>
      </c>
      <c r="U66" s="27" t="s">
        <v>853</v>
      </c>
      <c r="V66" s="27" t="s">
        <v>1331</v>
      </c>
      <c r="W66" s="27" t="s">
        <v>1301</v>
      </c>
      <c r="X66" s="27" t="s">
        <v>42</v>
      </c>
      <c r="Y66" s="27" t="s">
        <v>42</v>
      </c>
      <c r="Z66" s="27" t="s">
        <v>1266</v>
      </c>
      <c r="AA66" s="27" t="s">
        <v>881</v>
      </c>
      <c r="AB66" s="27" t="s">
        <v>860</v>
      </c>
      <c r="AC66" s="27" t="s">
        <v>1333</v>
      </c>
      <c r="AD66" s="30" t="s">
        <v>1303</v>
      </c>
      <c r="AE66" s="27" t="s">
        <v>42</v>
      </c>
      <c r="AF66" s="27" t="s">
        <v>1304</v>
      </c>
      <c r="AG66" s="27" t="s">
        <v>1270</v>
      </c>
      <c r="AH66" s="30" t="s">
        <v>862</v>
      </c>
      <c r="AI66" s="27" t="s">
        <v>853</v>
      </c>
    </row>
    <row r="67" spans="1:35" s="31" customFormat="1" ht="27.6">
      <c r="A67" s="30" t="s">
        <v>1439</v>
      </c>
      <c r="B67" s="30" t="s">
        <v>430</v>
      </c>
      <c r="C67" s="29" t="s">
        <v>1440</v>
      </c>
      <c r="D67" s="11" t="str">
        <f>IFERROR(IF(VLOOKUP(A67,[1]ITEMS!$B:$Y,24,0)="PLANDROP*","Yes","No"),"Yes")</f>
        <v>No</v>
      </c>
      <c r="E67" s="11" t="str">
        <f>IFERROR(VLOOKUP(A67,[1]ITEMS!$B:$F,5,0),"DISCONTD")</f>
        <v>NEW PRODUC</v>
      </c>
      <c r="F67" s="27" t="s">
        <v>1441</v>
      </c>
      <c r="G67" s="27" t="s">
        <v>1442</v>
      </c>
      <c r="H67" s="103" t="s">
        <v>867</v>
      </c>
      <c r="I67" s="27" t="s">
        <v>1443</v>
      </c>
      <c r="J67" s="103"/>
      <c r="K67" s="27" t="s">
        <v>1071</v>
      </c>
      <c r="L67" s="27" t="s">
        <v>1071</v>
      </c>
      <c r="M67" s="27" t="s">
        <v>42</v>
      </c>
      <c r="N67" s="27" t="s">
        <v>846</v>
      </c>
      <c r="O67" s="27" t="s">
        <v>1390</v>
      </c>
      <c r="P67" s="27" t="s">
        <v>1444</v>
      </c>
      <c r="Q67" s="27" t="s">
        <v>1425</v>
      </c>
      <c r="R67" s="27" t="s">
        <v>1393</v>
      </c>
      <c r="S67" s="27" t="s">
        <v>1445</v>
      </c>
      <c r="T67" s="27" t="s">
        <v>1007</v>
      </c>
      <c r="U67" s="27" t="s">
        <v>853</v>
      </c>
      <c r="V67" s="27" t="s">
        <v>1395</v>
      </c>
      <c r="W67" s="27" t="s">
        <v>1446</v>
      </c>
      <c r="X67" s="27" t="s">
        <v>42</v>
      </c>
      <c r="Y67" s="27" t="s">
        <v>1397</v>
      </c>
      <c r="Z67" s="27" t="s">
        <v>1447</v>
      </c>
      <c r="AA67" s="27" t="s">
        <v>1448</v>
      </c>
      <c r="AB67" s="27" t="s">
        <v>860</v>
      </c>
      <c r="AC67" s="27" t="s">
        <v>1368</v>
      </c>
      <c r="AD67" s="27" t="s">
        <v>1369</v>
      </c>
      <c r="AE67" s="30" t="s">
        <v>1370</v>
      </c>
      <c r="AF67" s="27" t="s">
        <v>1371</v>
      </c>
      <c r="AG67" s="27" t="s">
        <v>1372</v>
      </c>
      <c r="AH67" s="27" t="s">
        <v>1354</v>
      </c>
      <c r="AI67" s="27" t="s">
        <v>860</v>
      </c>
    </row>
    <row r="68" spans="1:35" s="31" customFormat="1" ht="27.6">
      <c r="A68" s="30" t="s">
        <v>1449</v>
      </c>
      <c r="B68" s="30" t="s">
        <v>430</v>
      </c>
      <c r="C68" s="29" t="s">
        <v>1450</v>
      </c>
      <c r="D68" s="11" t="str">
        <f>IFERROR(IF(VLOOKUP(A68,[1]ITEMS!$B:$Y,24,0)="PLANDROP*","Yes","No"),"Yes")</f>
        <v>No</v>
      </c>
      <c r="E68" s="11" t="str">
        <f>IFERROR(VLOOKUP(A68,[1]ITEMS!$B:$F,5,0),"DISCONTD")</f>
        <v>NEW PRODUC</v>
      </c>
      <c r="F68" s="27" t="s">
        <v>1451</v>
      </c>
      <c r="G68" s="27" t="s">
        <v>1452</v>
      </c>
      <c r="H68" s="103" t="s">
        <v>867</v>
      </c>
      <c r="I68" s="27" t="s">
        <v>1443</v>
      </c>
      <c r="J68" s="27" t="s">
        <v>565</v>
      </c>
      <c r="K68" s="27" t="s">
        <v>1071</v>
      </c>
      <c r="L68" s="27" t="s">
        <v>1071</v>
      </c>
      <c r="M68" s="27" t="s">
        <v>42</v>
      </c>
      <c r="N68" s="27" t="s">
        <v>846</v>
      </c>
      <c r="O68" s="27" t="s">
        <v>1360</v>
      </c>
      <c r="P68" s="27" t="s">
        <v>1361</v>
      </c>
      <c r="Q68" s="27" t="s">
        <v>1362</v>
      </c>
      <c r="R68" s="27" t="s">
        <v>1363</v>
      </c>
      <c r="S68" s="27" t="s">
        <v>1412</v>
      </c>
      <c r="T68" s="27" t="s">
        <v>1007</v>
      </c>
      <c r="U68" s="27" t="s">
        <v>853</v>
      </c>
      <c r="V68" s="27" t="s">
        <v>1365</v>
      </c>
      <c r="W68" s="27" t="s">
        <v>1453</v>
      </c>
      <c r="X68" s="27" t="s">
        <v>42</v>
      </c>
      <c r="Y68" s="27" t="s">
        <v>1367</v>
      </c>
      <c r="Z68" s="27" t="s">
        <v>1348</v>
      </c>
      <c r="AA68" s="27" t="s">
        <v>1011</v>
      </c>
      <c r="AB68" s="27" t="s">
        <v>853</v>
      </c>
      <c r="AC68" s="27" t="s">
        <v>42</v>
      </c>
      <c r="AD68" s="27" t="s">
        <v>42</v>
      </c>
      <c r="AE68" s="27" t="s">
        <v>42</v>
      </c>
      <c r="AF68" s="27" t="s">
        <v>478</v>
      </c>
      <c r="AG68" s="27" t="s">
        <v>42</v>
      </c>
      <c r="AH68" s="27" t="s">
        <v>1354</v>
      </c>
      <c r="AI68" s="27" t="s">
        <v>860</v>
      </c>
    </row>
    <row r="69" spans="1:35" s="31" customFormat="1" ht="27.6">
      <c r="A69" s="30" t="s">
        <v>1454</v>
      </c>
      <c r="B69" s="30" t="s">
        <v>430</v>
      </c>
      <c r="C69" s="29" t="s">
        <v>1455</v>
      </c>
      <c r="D69" s="11" t="str">
        <f>IFERROR(IF(VLOOKUP(A69,[1]ITEMS!$B:$Y,24,0)="PLANDROP*","Yes","No"),"Yes")</f>
        <v>No</v>
      </c>
      <c r="E69" s="11" t="str">
        <f>IFERROR(VLOOKUP(A69,[1]ITEMS!$B:$F,5,0),"DISCONTD")</f>
        <v>NEW PRODUC</v>
      </c>
      <c r="F69" s="27" t="s">
        <v>1456</v>
      </c>
      <c r="G69" s="27" t="s">
        <v>1457</v>
      </c>
      <c r="H69" s="103" t="s">
        <v>867</v>
      </c>
      <c r="I69" s="27" t="s">
        <v>1443</v>
      </c>
      <c r="J69" s="27" t="s">
        <v>565</v>
      </c>
      <c r="K69" s="27" t="s">
        <v>1071</v>
      </c>
      <c r="L69" s="27" t="s">
        <v>1071</v>
      </c>
      <c r="M69" s="27" t="s">
        <v>42</v>
      </c>
      <c r="N69" s="27" t="s">
        <v>846</v>
      </c>
      <c r="O69" s="27" t="s">
        <v>1340</v>
      </c>
      <c r="P69" s="27" t="s">
        <v>1341</v>
      </c>
      <c r="Q69" s="27" t="s">
        <v>1404</v>
      </c>
      <c r="R69" s="27" t="s">
        <v>1458</v>
      </c>
      <c r="S69" s="27" t="s">
        <v>1344</v>
      </c>
      <c r="T69" s="27" t="s">
        <v>1007</v>
      </c>
      <c r="U69" s="27" t="s">
        <v>853</v>
      </c>
      <c r="V69" s="27" t="s">
        <v>1345</v>
      </c>
      <c r="W69" s="27" t="s">
        <v>1346</v>
      </c>
      <c r="X69" s="27" t="s">
        <v>42</v>
      </c>
      <c r="Y69" s="27" t="s">
        <v>1347</v>
      </c>
      <c r="Z69" s="27" t="s">
        <v>1348</v>
      </c>
      <c r="AA69" s="27" t="s">
        <v>1011</v>
      </c>
      <c r="AB69" s="27" t="s">
        <v>853</v>
      </c>
      <c r="AC69" s="27" t="s">
        <v>1406</v>
      </c>
      <c r="AD69" s="27" t="s">
        <v>1350</v>
      </c>
      <c r="AE69" s="30" t="s">
        <v>1351</v>
      </c>
      <c r="AF69" s="27" t="s">
        <v>1459</v>
      </c>
      <c r="AG69" s="27" t="s">
        <v>1353</v>
      </c>
      <c r="AH69" s="27" t="s">
        <v>1354</v>
      </c>
      <c r="AI69" s="27" t="s">
        <v>860</v>
      </c>
    </row>
    <row r="1048576" spans="17:17">
      <c r="Q1048576" s="96" t="s">
        <v>849</v>
      </c>
    </row>
  </sheetData>
  <sheetProtection sort="0" autoFilter="0"/>
  <autoFilter ref="A1:AI69" xr:uid="{2CD46EE3-DD0C-42B4-98D3-FD353869CB22}"/>
  <phoneticPr fontId="18" type="noConversion"/>
  <conditionalFormatting sqref="A1:A66 A70:A1048576">
    <cfRule type="duplicateValues" dxfId="14" priority="9"/>
  </conditionalFormatting>
  <conditionalFormatting sqref="A67:A69">
    <cfRule type="duplicateValues" dxfId="13" priority="3"/>
  </conditionalFormatting>
  <conditionalFormatting sqref="D2:D69">
    <cfRule type="containsText" dxfId="12" priority="1" operator="containsText" text="Yes">
      <formula>NOT(ISERROR(SEARCH("Yes",D2)))</formula>
    </cfRule>
    <cfRule type="containsText" dxfId="11" priority="2" operator="containsText" text="Plan">
      <formula>NOT(ISERROR(SEARCH("Plan",D2)))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B2CA3-CB3A-4006-8448-F4A43025519C}">
  <sheetPr codeName="Sheet3"/>
  <dimension ref="A1:AH214"/>
  <sheetViews>
    <sheetView tabSelected="1" zoomScale="85" zoomScaleNormal="85" workbookViewId="0">
      <pane xSplit="2" ySplit="1" topLeftCell="C196" activePane="bottomRight" state="frozen"/>
      <selection pane="topRight" activeCell="C2" sqref="C2"/>
      <selection pane="bottomLeft" activeCell="C2" sqref="C2"/>
      <selection pane="bottomRight" activeCell="A196" sqref="A196"/>
    </sheetView>
  </sheetViews>
  <sheetFormatPr defaultColWidth="9.08984375" defaultRowHeight="13.8"/>
  <cols>
    <col min="1" max="1" width="12.54296875" style="61" customWidth="1"/>
    <col min="2" max="2" width="13.453125" style="53" customWidth="1"/>
    <col min="3" max="3" width="37.453125" style="62" customWidth="1"/>
    <col min="4" max="4" width="10.08984375" style="53" customWidth="1"/>
    <col min="5" max="5" width="11.08984375" style="62" customWidth="1"/>
    <col min="6" max="6" width="15.54296875" style="53" customWidth="1"/>
    <col min="7" max="7" width="16.90625" style="53" customWidth="1"/>
    <col min="8" max="9" width="12.90625" style="53" customWidth="1"/>
    <col min="10" max="10" width="17.90625" style="60" customWidth="1"/>
    <col min="11" max="11" width="17.54296875" style="53" customWidth="1"/>
    <col min="12" max="12" width="20.90625" style="53" customWidth="1"/>
    <col min="13" max="13" width="17.54296875" style="53" customWidth="1"/>
    <col min="14" max="14" width="27.08984375" style="53" customWidth="1"/>
    <col min="15" max="16" width="16" style="53" customWidth="1"/>
    <col min="17" max="17" width="17.90625" style="53" bestFit="1" customWidth="1"/>
    <col min="18" max="18" width="16.90625" style="53" customWidth="1"/>
    <col min="19" max="19" width="17.54296875" style="102" customWidth="1"/>
    <col min="20" max="20" width="16.90625" style="53" customWidth="1"/>
    <col min="21" max="21" width="26.08984375" style="53" customWidth="1"/>
    <col min="22" max="24" width="16.90625" style="53" customWidth="1"/>
    <col min="25" max="25" width="16.90625" style="102" customWidth="1"/>
    <col min="26" max="27" width="20.08984375" style="102" customWidth="1"/>
    <col min="28" max="28" width="26.08984375" style="102" customWidth="1"/>
    <col min="29" max="31" width="16.90625" style="53" customWidth="1"/>
    <col min="32" max="16384" width="9.08984375" style="58"/>
  </cols>
  <sheetData>
    <row r="1" spans="1:31" s="26" customFormat="1" ht="41.4">
      <c r="A1" s="38" t="s">
        <v>0</v>
      </c>
      <c r="B1" s="38" t="s">
        <v>1</v>
      </c>
      <c r="C1" s="39" t="s">
        <v>2</v>
      </c>
      <c r="D1" s="38" t="s">
        <v>819</v>
      </c>
      <c r="E1" s="38" t="s">
        <v>4</v>
      </c>
      <c r="F1" s="38" t="s">
        <v>5</v>
      </c>
      <c r="G1" s="38" t="s">
        <v>6</v>
      </c>
      <c r="H1" s="38" t="s">
        <v>1460</v>
      </c>
      <c r="I1" s="1" t="s">
        <v>8</v>
      </c>
      <c r="J1" s="42" t="s">
        <v>821</v>
      </c>
      <c r="K1" s="41" t="s">
        <v>1461</v>
      </c>
      <c r="L1" s="41" t="s">
        <v>1462</v>
      </c>
      <c r="M1" s="41" t="s">
        <v>1463</v>
      </c>
      <c r="N1" s="41" t="s">
        <v>2</v>
      </c>
      <c r="O1" s="41" t="s">
        <v>1464</v>
      </c>
      <c r="P1" s="41" t="s">
        <v>21</v>
      </c>
      <c r="Q1" s="41" t="s">
        <v>1465</v>
      </c>
      <c r="R1" s="24" t="s">
        <v>1466</v>
      </c>
      <c r="S1" s="24" t="s">
        <v>1467</v>
      </c>
      <c r="T1" s="24" t="s">
        <v>1468</v>
      </c>
      <c r="U1" s="24" t="s">
        <v>2</v>
      </c>
      <c r="V1" s="24" t="s">
        <v>838</v>
      </c>
      <c r="W1" s="24" t="s">
        <v>21</v>
      </c>
      <c r="X1" s="24" t="s">
        <v>1469</v>
      </c>
      <c r="Y1" s="90" t="s">
        <v>1470</v>
      </c>
      <c r="Z1" s="90" t="s">
        <v>1471</v>
      </c>
      <c r="AA1" s="90" t="s">
        <v>1472</v>
      </c>
      <c r="AB1" s="90" t="s">
        <v>2</v>
      </c>
      <c r="AC1" s="90" t="s">
        <v>1473</v>
      </c>
      <c r="AD1" s="90" t="s">
        <v>21</v>
      </c>
      <c r="AE1" s="90" t="s">
        <v>1474</v>
      </c>
    </row>
    <row r="2" spans="1:31" s="49" customFormat="1" ht="27.6">
      <c r="A2" s="187" t="s">
        <v>1475</v>
      </c>
      <c r="B2" s="54" t="s">
        <v>24</v>
      </c>
      <c r="C2" s="59" t="s">
        <v>1476</v>
      </c>
      <c r="D2" s="153" t="str">
        <f>IFERROR(IF(VLOOKUP(A2,[1]ITEMS!$B:$Y,24,0)="PLANDROP*","Yes","No"),"Yes")</f>
        <v>No</v>
      </c>
      <c r="E2" s="153" t="str">
        <f>IFERROR(VLOOKUP(A2,[1]ITEMS!$B:$F,5,0),"DISCONTD")</f>
        <v>Active</v>
      </c>
      <c r="F2" s="135" t="s">
        <v>1477</v>
      </c>
      <c r="G2" s="54" t="s">
        <v>1478</v>
      </c>
      <c r="H2" s="54" t="s">
        <v>1479</v>
      </c>
      <c r="I2" s="54"/>
      <c r="J2" s="101" t="s">
        <v>31</v>
      </c>
      <c r="K2" s="54" t="s">
        <v>478</v>
      </c>
      <c r="L2" s="54" t="s">
        <v>478</v>
      </c>
      <c r="M2" s="54" t="s">
        <v>1480</v>
      </c>
      <c r="N2" s="54" t="s">
        <v>1481</v>
      </c>
      <c r="O2" s="27" t="s">
        <v>1482</v>
      </c>
      <c r="P2" s="111" t="s">
        <v>1483</v>
      </c>
      <c r="Q2" s="46" t="s">
        <v>1152</v>
      </c>
      <c r="R2" s="46" t="s">
        <v>1484</v>
      </c>
      <c r="S2" s="46" t="s">
        <v>1485</v>
      </c>
      <c r="T2" s="46" t="s">
        <v>42</v>
      </c>
      <c r="U2" s="46" t="s">
        <v>1486</v>
      </c>
      <c r="V2" s="46" t="s">
        <v>1487</v>
      </c>
      <c r="W2" s="46" t="s">
        <v>1354</v>
      </c>
      <c r="X2" s="46" t="s">
        <v>1488</v>
      </c>
      <c r="Y2" s="46" t="s">
        <v>1489</v>
      </c>
      <c r="Z2" s="46" t="s">
        <v>1490</v>
      </c>
      <c r="AA2" s="46" t="s">
        <v>912</v>
      </c>
      <c r="AB2" s="46" t="s">
        <v>1491</v>
      </c>
      <c r="AC2" s="46" t="s">
        <v>1492</v>
      </c>
      <c r="AD2" s="46" t="s">
        <v>1493</v>
      </c>
      <c r="AE2" s="46" t="s">
        <v>1488</v>
      </c>
    </row>
    <row r="3" spans="1:31" s="49" customFormat="1" ht="27.6">
      <c r="A3" s="45" t="s">
        <v>1494</v>
      </c>
      <c r="B3" s="46" t="s">
        <v>24</v>
      </c>
      <c r="C3" s="47" t="s">
        <v>1495</v>
      </c>
      <c r="D3" s="37" t="str">
        <f>IFERROR(IF(VLOOKUP(A3,[1]ITEMS!$B:$Y,24,0)="PLANDROP*","Yes","No"),"Yes")</f>
        <v>No</v>
      </c>
      <c r="E3" s="37" t="str">
        <f>IFERROR(VLOOKUP(A3,[1]ITEMS!$B:$F,5,0),"DISCONTD")</f>
        <v>Active</v>
      </c>
      <c r="F3" s="48" t="s">
        <v>1496</v>
      </c>
      <c r="G3" s="46" t="s">
        <v>1497</v>
      </c>
      <c r="H3" s="46" t="s">
        <v>1479</v>
      </c>
      <c r="I3" s="46"/>
      <c r="J3" s="27" t="s">
        <v>31</v>
      </c>
      <c r="K3" s="46" t="s">
        <v>478</v>
      </c>
      <c r="L3" s="46" t="s">
        <v>478</v>
      </c>
      <c r="M3" s="46" t="s">
        <v>1498</v>
      </c>
      <c r="N3" s="46" t="s">
        <v>1499</v>
      </c>
      <c r="O3" s="27" t="s">
        <v>1500</v>
      </c>
      <c r="P3" s="111" t="s">
        <v>1483</v>
      </c>
      <c r="Q3" s="46" t="s">
        <v>1152</v>
      </c>
      <c r="R3" s="46" t="s">
        <v>1501</v>
      </c>
      <c r="S3" s="46" t="s">
        <v>1502</v>
      </c>
      <c r="T3" s="46" t="s">
        <v>42</v>
      </c>
      <c r="U3" s="46" t="s">
        <v>1503</v>
      </c>
      <c r="V3" s="46" t="s">
        <v>1504</v>
      </c>
      <c r="W3" s="46" t="s">
        <v>1354</v>
      </c>
      <c r="X3" s="46" t="s">
        <v>1488</v>
      </c>
      <c r="Y3" s="46" t="s">
        <v>1505</v>
      </c>
      <c r="Z3" s="46" t="s">
        <v>1506</v>
      </c>
      <c r="AA3" s="46" t="s">
        <v>912</v>
      </c>
      <c r="AB3" s="46" t="s">
        <v>1507</v>
      </c>
      <c r="AC3" s="46" t="s">
        <v>1508</v>
      </c>
      <c r="AD3" s="46" t="s">
        <v>1493</v>
      </c>
      <c r="AE3" s="46" t="s">
        <v>1488</v>
      </c>
    </row>
    <row r="4" spans="1:31" s="49" customFormat="1" ht="44.1" customHeight="1">
      <c r="A4" s="45" t="s">
        <v>1509</v>
      </c>
      <c r="B4" s="46" t="s">
        <v>24</v>
      </c>
      <c r="C4" s="47" t="s">
        <v>1510</v>
      </c>
      <c r="D4" s="37" t="str">
        <f>IFERROR(IF(VLOOKUP(A4,[1]ITEMS!$B:$Y,24,0)="PLANDROP*","Yes","No"),"Yes")</f>
        <v>No</v>
      </c>
      <c r="E4" s="37" t="str">
        <f>IFERROR(VLOOKUP(A4,[1]ITEMS!$B:$F,5,0),"DISCONTD")</f>
        <v>Active</v>
      </c>
      <c r="F4" s="48" t="s">
        <v>1511</v>
      </c>
      <c r="G4" s="46" t="s">
        <v>1512</v>
      </c>
      <c r="H4" s="46" t="s">
        <v>1479</v>
      </c>
      <c r="I4" s="46"/>
      <c r="J4" s="27" t="s">
        <v>565</v>
      </c>
      <c r="K4" s="46" t="s">
        <v>478</v>
      </c>
      <c r="L4" s="46" t="s">
        <v>478</v>
      </c>
      <c r="M4" s="46" t="s">
        <v>1513</v>
      </c>
      <c r="N4" s="46" t="s">
        <v>1514</v>
      </c>
      <c r="O4" s="27" t="s">
        <v>1515</v>
      </c>
      <c r="P4" s="111" t="s">
        <v>1483</v>
      </c>
      <c r="Q4" s="46" t="s">
        <v>1152</v>
      </c>
      <c r="R4" s="46" t="s">
        <v>1516</v>
      </c>
      <c r="S4" s="46" t="s">
        <v>1517</v>
      </c>
      <c r="T4" s="46" t="s">
        <v>1518</v>
      </c>
      <c r="U4" s="46" t="s">
        <v>1519</v>
      </c>
      <c r="V4" s="46" t="s">
        <v>1520</v>
      </c>
      <c r="W4" s="46" t="s">
        <v>1354</v>
      </c>
      <c r="X4" s="46" t="s">
        <v>1488</v>
      </c>
      <c r="Y4" s="46" t="s">
        <v>1521</v>
      </c>
      <c r="Z4" s="46" t="s">
        <v>1522</v>
      </c>
      <c r="AA4" s="46" t="s">
        <v>1523</v>
      </c>
      <c r="AB4" s="46" t="s">
        <v>1524</v>
      </c>
      <c r="AC4" s="46" t="s">
        <v>1525</v>
      </c>
      <c r="AD4" s="46" t="s">
        <v>1493</v>
      </c>
      <c r="AE4" s="46" t="s">
        <v>1526</v>
      </c>
    </row>
    <row r="5" spans="1:31" s="49" customFormat="1" ht="41.4">
      <c r="A5" s="45" t="s">
        <v>1527</v>
      </c>
      <c r="B5" s="46" t="s">
        <v>430</v>
      </c>
      <c r="C5" s="47" t="s">
        <v>1528</v>
      </c>
      <c r="D5" s="37" t="str">
        <f>IFERROR(IF(VLOOKUP(A5,[1]ITEMS!$B:$Y,24,0)="PLANDROP*","Yes","No"),"Yes")</f>
        <v>No</v>
      </c>
      <c r="E5" s="37" t="str">
        <f>IFERROR(VLOOKUP(A5,[1]ITEMS!$B:$F,5,0),"DISCONTD")</f>
        <v>Active</v>
      </c>
      <c r="F5" s="46" t="s">
        <v>1529</v>
      </c>
      <c r="G5" s="46" t="s">
        <v>1530</v>
      </c>
      <c r="H5" s="46" t="s">
        <v>1479</v>
      </c>
      <c r="I5" s="46"/>
      <c r="J5" s="27" t="s">
        <v>31</v>
      </c>
      <c r="K5" s="112" t="s">
        <v>1531</v>
      </c>
      <c r="L5" s="113" t="s">
        <v>1532</v>
      </c>
      <c r="M5" s="46" t="s">
        <v>1533</v>
      </c>
      <c r="N5" s="46" t="s">
        <v>1534</v>
      </c>
      <c r="O5" s="27" t="s">
        <v>1218</v>
      </c>
      <c r="P5" s="117" t="s">
        <v>1535</v>
      </c>
      <c r="Q5" s="46" t="s">
        <v>1152</v>
      </c>
      <c r="R5" s="46" t="s">
        <v>1536</v>
      </c>
      <c r="S5" s="46" t="s">
        <v>1537</v>
      </c>
      <c r="T5" s="46" t="s">
        <v>1538</v>
      </c>
      <c r="U5" s="46" t="s">
        <v>1539</v>
      </c>
      <c r="V5" s="46" t="s">
        <v>1540</v>
      </c>
      <c r="W5" s="46" t="s">
        <v>1541</v>
      </c>
      <c r="X5" s="46" t="s">
        <v>1488</v>
      </c>
      <c r="Y5" s="46" t="s">
        <v>1542</v>
      </c>
      <c r="Z5" s="46" t="s">
        <v>1543</v>
      </c>
      <c r="AA5" s="46" t="s">
        <v>1544</v>
      </c>
      <c r="AB5" s="46" t="s">
        <v>1545</v>
      </c>
      <c r="AC5" s="46" t="s">
        <v>1546</v>
      </c>
      <c r="AD5" s="46" t="s">
        <v>1547</v>
      </c>
      <c r="AE5" s="46" t="s">
        <v>1488</v>
      </c>
    </row>
    <row r="6" spans="1:31" s="49" customFormat="1" ht="41.4">
      <c r="A6" s="45" t="s">
        <v>1548</v>
      </c>
      <c r="B6" s="46" t="s">
        <v>430</v>
      </c>
      <c r="C6" s="47" t="s">
        <v>1549</v>
      </c>
      <c r="D6" s="37" t="str">
        <f>IFERROR(IF(VLOOKUP(A6,[1]ITEMS!$B:$Y,24,0)="PLANDROP*","Yes","No"),"Yes")</f>
        <v>No</v>
      </c>
      <c r="E6" s="37" t="str">
        <f>IFERROR(VLOOKUP(A6,[1]ITEMS!$B:$F,5,0),"DISCONTD")</f>
        <v>Active</v>
      </c>
      <c r="F6" s="46" t="s">
        <v>1550</v>
      </c>
      <c r="G6" s="46" t="s">
        <v>1551</v>
      </c>
      <c r="H6" s="46" t="s">
        <v>1479</v>
      </c>
      <c r="I6" s="46"/>
      <c r="J6" s="27" t="s">
        <v>31</v>
      </c>
      <c r="K6" s="118" t="s">
        <v>1552</v>
      </c>
      <c r="L6" s="119" t="s">
        <v>1553</v>
      </c>
      <c r="M6" s="46" t="s">
        <v>1554</v>
      </c>
      <c r="N6" s="46" t="s">
        <v>1555</v>
      </c>
      <c r="O6" s="27" t="s">
        <v>1150</v>
      </c>
      <c r="P6" s="117" t="s">
        <v>1535</v>
      </c>
      <c r="Q6" s="46" t="s">
        <v>1152</v>
      </c>
      <c r="R6" s="46" t="s">
        <v>1556</v>
      </c>
      <c r="S6" s="46" t="s">
        <v>1557</v>
      </c>
      <c r="T6" s="46" t="s">
        <v>1558</v>
      </c>
      <c r="U6" s="46" t="s">
        <v>1559</v>
      </c>
      <c r="V6" s="46" t="s">
        <v>1560</v>
      </c>
      <c r="W6" s="46" t="s">
        <v>1541</v>
      </c>
      <c r="X6" s="46" t="s">
        <v>1488</v>
      </c>
      <c r="Y6" s="46" t="s">
        <v>1561</v>
      </c>
      <c r="Z6" s="46" t="s">
        <v>1562</v>
      </c>
      <c r="AA6" s="46" t="s">
        <v>1563</v>
      </c>
      <c r="AB6" s="46" t="s">
        <v>1564</v>
      </c>
      <c r="AC6" s="46" t="s">
        <v>1565</v>
      </c>
      <c r="AD6" s="46" t="s">
        <v>1547</v>
      </c>
      <c r="AE6" s="46" t="s">
        <v>1488</v>
      </c>
    </row>
    <row r="7" spans="1:31" s="49" customFormat="1" ht="41.4">
      <c r="A7" s="45" t="s">
        <v>1566</v>
      </c>
      <c r="B7" s="46" t="s">
        <v>430</v>
      </c>
      <c r="C7" s="47" t="s">
        <v>1567</v>
      </c>
      <c r="D7" s="37" t="str">
        <f>IFERROR(IF(VLOOKUP(A7,[1]ITEMS!$B:$Y,24,0)="PLANDROP*","Yes","No"),"Yes")</f>
        <v>No</v>
      </c>
      <c r="E7" s="37" t="str">
        <f>IFERROR(VLOOKUP(A7,[1]ITEMS!$B:$F,5,0),"DISCONTD")</f>
        <v>Active</v>
      </c>
      <c r="F7" s="46" t="s">
        <v>1568</v>
      </c>
      <c r="G7" s="46" t="s">
        <v>1569</v>
      </c>
      <c r="H7" s="46" t="s">
        <v>1479</v>
      </c>
      <c r="I7" s="46"/>
      <c r="J7" s="27" t="s">
        <v>31</v>
      </c>
      <c r="K7" s="120" t="s">
        <v>912</v>
      </c>
      <c r="L7" s="113" t="s">
        <v>912</v>
      </c>
      <c r="M7" s="46" t="s">
        <v>1570</v>
      </c>
      <c r="N7" s="46" t="s">
        <v>1571</v>
      </c>
      <c r="O7" s="27" t="s">
        <v>1178</v>
      </c>
      <c r="P7" s="117" t="s">
        <v>1535</v>
      </c>
      <c r="Q7" s="46" t="s">
        <v>1152</v>
      </c>
      <c r="R7" s="46" t="s">
        <v>1572</v>
      </c>
      <c r="S7" s="46" t="s">
        <v>1185</v>
      </c>
      <c r="T7" s="46" t="s">
        <v>42</v>
      </c>
      <c r="U7" s="46" t="s">
        <v>1573</v>
      </c>
      <c r="V7" s="46" t="s">
        <v>1574</v>
      </c>
      <c r="W7" s="46" t="s">
        <v>1541</v>
      </c>
      <c r="X7" s="46" t="s">
        <v>1488</v>
      </c>
      <c r="Y7" s="46" t="s">
        <v>1575</v>
      </c>
      <c r="Z7" s="46" t="s">
        <v>1576</v>
      </c>
      <c r="AA7" s="46" t="s">
        <v>912</v>
      </c>
      <c r="AB7" s="46" t="s">
        <v>1577</v>
      </c>
      <c r="AC7" s="46" t="s">
        <v>1578</v>
      </c>
      <c r="AD7" s="46" t="s">
        <v>1547</v>
      </c>
      <c r="AE7" s="46" t="s">
        <v>1488</v>
      </c>
    </row>
    <row r="8" spans="1:31" s="49" customFormat="1" ht="41.4">
      <c r="A8" s="45" t="s">
        <v>1579</v>
      </c>
      <c r="B8" s="46" t="s">
        <v>174</v>
      </c>
      <c r="C8" s="47" t="s">
        <v>1580</v>
      </c>
      <c r="D8" s="37" t="str">
        <f>IFERROR(IF(VLOOKUP(A8,[1]ITEMS!$B:$Y,24,0)="PLANDROP*","Yes","No"),"Yes")</f>
        <v>No</v>
      </c>
      <c r="E8" s="37" t="str">
        <f>IFERROR(VLOOKUP(A8,[1]ITEMS!$B:$F,5,0),"DISCONTD")</f>
        <v>PLAN-OUT</v>
      </c>
      <c r="F8" s="46" t="s">
        <v>1581</v>
      </c>
      <c r="G8" s="46" t="s">
        <v>1582</v>
      </c>
      <c r="H8" s="46" t="s">
        <v>1479</v>
      </c>
      <c r="I8" s="46"/>
      <c r="J8" s="27" t="s">
        <v>31</v>
      </c>
      <c r="K8" s="46" t="s">
        <v>1583</v>
      </c>
      <c r="L8" s="46" t="s">
        <v>1584</v>
      </c>
      <c r="M8" s="46" t="s">
        <v>1585</v>
      </c>
      <c r="N8" s="46" t="s">
        <v>1534</v>
      </c>
      <c r="O8" s="27" t="s">
        <v>1586</v>
      </c>
      <c r="P8" s="117" t="s">
        <v>1535</v>
      </c>
      <c r="Q8" s="46" t="s">
        <v>1152</v>
      </c>
      <c r="R8" s="46" t="s">
        <v>1587</v>
      </c>
      <c r="S8" s="46" t="s">
        <v>1588</v>
      </c>
      <c r="T8" s="46" t="s">
        <v>1589</v>
      </c>
      <c r="U8" s="46" t="s">
        <v>1539</v>
      </c>
      <c r="V8" s="46" t="s">
        <v>1590</v>
      </c>
      <c r="W8" s="46" t="s">
        <v>1541</v>
      </c>
      <c r="X8" s="46" t="s">
        <v>1488</v>
      </c>
      <c r="Y8" s="46" t="s">
        <v>1591</v>
      </c>
      <c r="Z8" s="46" t="s">
        <v>1592</v>
      </c>
      <c r="AA8" s="46" t="s">
        <v>912</v>
      </c>
      <c r="AB8" s="46" t="s">
        <v>1545</v>
      </c>
      <c r="AC8" s="46" t="s">
        <v>1593</v>
      </c>
      <c r="AD8" s="46" t="s">
        <v>1547</v>
      </c>
      <c r="AE8" s="46" t="s">
        <v>1488</v>
      </c>
    </row>
    <row r="9" spans="1:31" s="49" customFormat="1" ht="41.4">
      <c r="A9" s="45" t="s">
        <v>1594</v>
      </c>
      <c r="B9" s="46" t="s">
        <v>174</v>
      </c>
      <c r="C9" s="47" t="s">
        <v>1595</v>
      </c>
      <c r="D9" s="37" t="str">
        <f>IFERROR(IF(VLOOKUP(A9,[1]ITEMS!$B:$Y,24,0)="PLANDROP*","Yes","No"),"Yes")</f>
        <v>No</v>
      </c>
      <c r="E9" s="37" t="str">
        <f>IFERROR(VLOOKUP(A9,[1]ITEMS!$B:$F,5,0),"DISCONTD")</f>
        <v>PLAN-OUT</v>
      </c>
      <c r="F9" s="46" t="s">
        <v>1596</v>
      </c>
      <c r="G9" s="46" t="s">
        <v>1597</v>
      </c>
      <c r="H9" s="46" t="s">
        <v>1479</v>
      </c>
      <c r="I9" s="46"/>
      <c r="J9" s="27" t="s">
        <v>31</v>
      </c>
      <c r="K9" s="120" t="s">
        <v>912</v>
      </c>
      <c r="L9" s="113" t="s">
        <v>912</v>
      </c>
      <c r="M9" s="46" t="s">
        <v>1598</v>
      </c>
      <c r="N9" s="46" t="s">
        <v>1571</v>
      </c>
      <c r="O9" s="27" t="s">
        <v>1599</v>
      </c>
      <c r="P9" s="117" t="s">
        <v>1535</v>
      </c>
      <c r="Q9" s="46" t="s">
        <v>1152</v>
      </c>
      <c r="R9" s="46" t="s">
        <v>1600</v>
      </c>
      <c r="S9" s="46" t="s">
        <v>1601</v>
      </c>
      <c r="T9" s="46" t="s">
        <v>42</v>
      </c>
      <c r="U9" s="46" t="s">
        <v>1602</v>
      </c>
      <c r="V9" s="46" t="s">
        <v>1603</v>
      </c>
      <c r="W9" s="46" t="s">
        <v>1541</v>
      </c>
      <c r="X9" s="46" t="s">
        <v>1488</v>
      </c>
      <c r="Y9" s="46" t="s">
        <v>1604</v>
      </c>
      <c r="Z9" s="46" t="s">
        <v>1605</v>
      </c>
      <c r="AA9" s="46" t="s">
        <v>912</v>
      </c>
      <c r="AB9" s="46" t="s">
        <v>1606</v>
      </c>
      <c r="AC9" s="46" t="s">
        <v>1607</v>
      </c>
      <c r="AD9" s="46" t="s">
        <v>1547</v>
      </c>
      <c r="AE9" s="46" t="s">
        <v>1488</v>
      </c>
    </row>
    <row r="10" spans="1:31" s="49" customFormat="1" ht="41.4">
      <c r="A10" s="45" t="s">
        <v>1608</v>
      </c>
      <c r="B10" s="46" t="s">
        <v>174</v>
      </c>
      <c r="C10" s="47" t="s">
        <v>1609</v>
      </c>
      <c r="D10" s="37" t="str">
        <f>IFERROR(IF(VLOOKUP(A10,[1]ITEMS!$B:$Y,24,0)="PLANDROP*","Yes","No"),"Yes")</f>
        <v>No</v>
      </c>
      <c r="E10" s="37" t="str">
        <f>IFERROR(VLOOKUP(A10,[1]ITEMS!$B:$F,5,0),"DISCONTD")</f>
        <v>PLAN-OUT</v>
      </c>
      <c r="F10" s="46" t="s">
        <v>1610</v>
      </c>
      <c r="G10" s="46" t="s">
        <v>1611</v>
      </c>
      <c r="H10" s="46" t="s">
        <v>1479</v>
      </c>
      <c r="I10" s="46"/>
      <c r="J10" s="27" t="s">
        <v>31</v>
      </c>
      <c r="K10" s="114" t="s">
        <v>1612</v>
      </c>
      <c r="L10" s="46" t="s">
        <v>1613</v>
      </c>
      <c r="M10" s="46" t="s">
        <v>1614</v>
      </c>
      <c r="N10" s="46" t="s">
        <v>1555</v>
      </c>
      <c r="O10" s="27" t="s">
        <v>1615</v>
      </c>
      <c r="P10" s="117" t="s">
        <v>1535</v>
      </c>
      <c r="Q10" s="46" t="s">
        <v>1152</v>
      </c>
      <c r="R10" s="46" t="s">
        <v>1616</v>
      </c>
      <c r="S10" s="46" t="s">
        <v>1617</v>
      </c>
      <c r="T10" s="46" t="s">
        <v>1618</v>
      </c>
      <c r="U10" s="46" t="s">
        <v>1559</v>
      </c>
      <c r="V10" s="46" t="s">
        <v>1619</v>
      </c>
      <c r="W10" s="46" t="s">
        <v>1541</v>
      </c>
      <c r="X10" s="46" t="s">
        <v>1488</v>
      </c>
      <c r="Y10" s="46" t="s">
        <v>1620</v>
      </c>
      <c r="Z10" s="46" t="s">
        <v>1621</v>
      </c>
      <c r="AA10" s="46" t="s">
        <v>912</v>
      </c>
      <c r="AB10" s="46" t="s">
        <v>1564</v>
      </c>
      <c r="AC10" s="46" t="s">
        <v>1622</v>
      </c>
      <c r="AD10" s="46" t="s">
        <v>1547</v>
      </c>
      <c r="AE10" s="46" t="s">
        <v>1488</v>
      </c>
    </row>
    <row r="11" spans="1:31" s="49" customFormat="1" ht="27.6">
      <c r="A11" s="45" t="s">
        <v>1623</v>
      </c>
      <c r="B11" s="46" t="s">
        <v>430</v>
      </c>
      <c r="C11" s="47" t="s">
        <v>1624</v>
      </c>
      <c r="D11" s="37" t="str">
        <f>IFERROR(IF(VLOOKUP(A11,[1]ITEMS!$B:$Y,24,0)="PLANDROP*","Yes","No"),"Yes")</f>
        <v>No</v>
      </c>
      <c r="E11" s="37" t="str">
        <f>IFERROR(VLOOKUP(A11,[1]ITEMS!$B:$F,5,0),"DISCONTD")</f>
        <v>Active</v>
      </c>
      <c r="F11" s="46" t="s">
        <v>1625</v>
      </c>
      <c r="G11" s="46" t="s">
        <v>1626</v>
      </c>
      <c r="H11" s="46" t="s">
        <v>1479</v>
      </c>
      <c r="I11" s="46"/>
      <c r="J11" s="27" t="s">
        <v>31</v>
      </c>
      <c r="K11" s="114" t="s">
        <v>1531</v>
      </c>
      <c r="L11" s="46" t="s">
        <v>1627</v>
      </c>
      <c r="M11" s="46" t="s">
        <v>1628</v>
      </c>
      <c r="N11" s="46" t="s">
        <v>1534</v>
      </c>
      <c r="O11" s="27" t="s">
        <v>1629</v>
      </c>
      <c r="P11" s="117" t="s">
        <v>1535</v>
      </c>
      <c r="Q11" s="46" t="s">
        <v>1152</v>
      </c>
      <c r="R11" s="46" t="s">
        <v>1536</v>
      </c>
      <c r="S11" s="46" t="s">
        <v>1537</v>
      </c>
      <c r="T11" s="46" t="s">
        <v>1538</v>
      </c>
      <c r="U11" s="46" t="s">
        <v>1539</v>
      </c>
      <c r="V11" s="46" t="s">
        <v>1540</v>
      </c>
      <c r="W11" s="46" t="s">
        <v>1541</v>
      </c>
      <c r="X11" s="46" t="s">
        <v>1488</v>
      </c>
      <c r="Y11" s="46" t="s">
        <v>1542</v>
      </c>
      <c r="Z11" s="46" t="s">
        <v>1543</v>
      </c>
      <c r="AA11" s="46" t="s">
        <v>1544</v>
      </c>
      <c r="AB11" s="46" t="s">
        <v>1545</v>
      </c>
      <c r="AC11" s="46" t="s">
        <v>1546</v>
      </c>
      <c r="AD11" s="46" t="s">
        <v>1547</v>
      </c>
      <c r="AE11" s="46" t="s">
        <v>1488</v>
      </c>
    </row>
    <row r="12" spans="1:31" s="49" customFormat="1" ht="41.4">
      <c r="A12" s="45" t="s">
        <v>1630</v>
      </c>
      <c r="B12" s="46" t="s">
        <v>430</v>
      </c>
      <c r="C12" s="47" t="s">
        <v>1631</v>
      </c>
      <c r="D12" s="37" t="str">
        <f>IFERROR(IF(VLOOKUP(A12,[1]ITEMS!$B:$Y,24,0)="PLANDROP*","Yes","No"),"Yes")</f>
        <v>No</v>
      </c>
      <c r="E12" s="37" t="str">
        <f>IFERROR(VLOOKUP(A12,[1]ITEMS!$B:$F,5,0),"DISCONTD")</f>
        <v>Active</v>
      </c>
      <c r="F12" s="46" t="s">
        <v>1632</v>
      </c>
      <c r="G12" s="46" t="s">
        <v>1633</v>
      </c>
      <c r="H12" s="46" t="s">
        <v>1479</v>
      </c>
      <c r="I12" s="46"/>
      <c r="J12" s="27" t="s">
        <v>31</v>
      </c>
      <c r="K12" s="102" t="s">
        <v>1634</v>
      </c>
      <c r="L12" s="116" t="s">
        <v>1553</v>
      </c>
      <c r="M12" s="46" t="s">
        <v>1635</v>
      </c>
      <c r="N12" s="46" t="s">
        <v>1555</v>
      </c>
      <c r="O12" s="27" t="s">
        <v>1636</v>
      </c>
      <c r="P12" s="117" t="s">
        <v>1535</v>
      </c>
      <c r="Q12" s="46" t="s">
        <v>1152</v>
      </c>
      <c r="R12" s="46" t="s">
        <v>1556</v>
      </c>
      <c r="S12" s="46" t="s">
        <v>1557</v>
      </c>
      <c r="T12" s="46" t="s">
        <v>1558</v>
      </c>
      <c r="U12" s="46" t="s">
        <v>1559</v>
      </c>
      <c r="V12" s="46" t="s">
        <v>1560</v>
      </c>
      <c r="W12" s="46" t="s">
        <v>1541</v>
      </c>
      <c r="X12" s="46" t="s">
        <v>1488</v>
      </c>
      <c r="Y12" s="46" t="s">
        <v>1561</v>
      </c>
      <c r="Z12" s="46" t="s">
        <v>1562</v>
      </c>
      <c r="AA12" s="46" t="s">
        <v>1563</v>
      </c>
      <c r="AB12" s="46" t="s">
        <v>1564</v>
      </c>
      <c r="AC12" s="46" t="s">
        <v>1565</v>
      </c>
      <c r="AD12" s="46" t="s">
        <v>1547</v>
      </c>
      <c r="AE12" s="46" t="s">
        <v>1488</v>
      </c>
    </row>
    <row r="13" spans="1:31" s="49" customFormat="1" ht="27.6">
      <c r="A13" s="45" t="s">
        <v>1637</v>
      </c>
      <c r="B13" s="46" t="s">
        <v>430</v>
      </c>
      <c r="C13" s="47" t="s">
        <v>1638</v>
      </c>
      <c r="D13" s="37" t="str">
        <f>IFERROR(IF(VLOOKUP(A13,[1]ITEMS!$B:$Y,24,0)="PLANDROP*","Yes","No"),"Yes")</f>
        <v>No</v>
      </c>
      <c r="E13" s="37" t="str">
        <f>IFERROR(VLOOKUP(A13,[1]ITEMS!$B:$F,5,0),"DISCONTD")</f>
        <v>Active</v>
      </c>
      <c r="F13" s="46" t="s">
        <v>1639</v>
      </c>
      <c r="G13" s="46" t="s">
        <v>1640</v>
      </c>
      <c r="H13" s="46" t="s">
        <v>1479</v>
      </c>
      <c r="I13" s="46"/>
      <c r="J13" s="27" t="s">
        <v>31</v>
      </c>
      <c r="K13" s="46" t="s">
        <v>912</v>
      </c>
      <c r="L13" s="113" t="s">
        <v>912</v>
      </c>
      <c r="M13" s="46" t="s">
        <v>1641</v>
      </c>
      <c r="N13" s="46" t="s">
        <v>1571</v>
      </c>
      <c r="O13" s="27" t="s">
        <v>1642</v>
      </c>
      <c r="P13" s="117" t="s">
        <v>1535</v>
      </c>
      <c r="Q13" s="46" t="s">
        <v>1152</v>
      </c>
      <c r="R13" s="46" t="s">
        <v>1572</v>
      </c>
      <c r="S13" s="46" t="s">
        <v>1185</v>
      </c>
      <c r="T13" s="46" t="s">
        <v>42</v>
      </c>
      <c r="U13" s="46" t="s">
        <v>1573</v>
      </c>
      <c r="V13" s="46" t="s">
        <v>1574</v>
      </c>
      <c r="W13" s="46" t="s">
        <v>1541</v>
      </c>
      <c r="X13" s="46" t="s">
        <v>1488</v>
      </c>
      <c r="Y13" s="46" t="s">
        <v>1575</v>
      </c>
      <c r="Z13" s="46" t="s">
        <v>1576</v>
      </c>
      <c r="AA13" s="46" t="s">
        <v>912</v>
      </c>
      <c r="AB13" s="46" t="s">
        <v>1577</v>
      </c>
      <c r="AC13" s="46" t="s">
        <v>1578</v>
      </c>
      <c r="AD13" s="46" t="s">
        <v>1547</v>
      </c>
      <c r="AE13" s="46" t="s">
        <v>1488</v>
      </c>
    </row>
    <row r="14" spans="1:31" s="49" customFormat="1" ht="27.6">
      <c r="A14" s="45" t="s">
        <v>1643</v>
      </c>
      <c r="B14" s="46" t="s">
        <v>220</v>
      </c>
      <c r="C14" s="47" t="s">
        <v>1644</v>
      </c>
      <c r="D14" s="37" t="str">
        <f>IFERROR(IF(VLOOKUP(A14,[1]ITEMS!$B:$Y,24,0)="PLANDROP*","Yes","No"),"Yes")</f>
        <v>No</v>
      </c>
      <c r="E14" s="37" t="str">
        <f>IFERROR(VLOOKUP(A14,[1]ITEMS!$B:$F,5,0),"DISCONTD")</f>
        <v>Active</v>
      </c>
      <c r="F14" s="48" t="s">
        <v>1645</v>
      </c>
      <c r="G14" s="46" t="s">
        <v>1646</v>
      </c>
      <c r="H14" s="46" t="s">
        <v>1479</v>
      </c>
      <c r="I14" s="46"/>
      <c r="J14" s="27" t="s">
        <v>31</v>
      </c>
      <c r="K14" s="102" t="s">
        <v>1647</v>
      </c>
      <c r="L14" s="116" t="s">
        <v>1648</v>
      </c>
      <c r="M14" s="46" t="s">
        <v>1649</v>
      </c>
      <c r="N14" s="46" t="s">
        <v>1481</v>
      </c>
      <c r="O14" s="27" t="s">
        <v>1394</v>
      </c>
      <c r="P14" s="111" t="s">
        <v>1483</v>
      </c>
      <c r="Q14" s="46" t="s">
        <v>1152</v>
      </c>
      <c r="R14" s="46" t="s">
        <v>1650</v>
      </c>
      <c r="S14" s="46" t="s">
        <v>1651</v>
      </c>
      <c r="T14" s="46" t="s">
        <v>1652</v>
      </c>
      <c r="U14" s="46" t="s">
        <v>1486</v>
      </c>
      <c r="V14" s="46" t="s">
        <v>1653</v>
      </c>
      <c r="W14" s="46" t="s">
        <v>1354</v>
      </c>
      <c r="X14" s="46" t="s">
        <v>1654</v>
      </c>
      <c r="Y14" s="46" t="s">
        <v>1655</v>
      </c>
      <c r="Z14" s="46" t="s">
        <v>1656</v>
      </c>
      <c r="AA14" s="46" t="s">
        <v>1657</v>
      </c>
      <c r="AB14" s="46" t="s">
        <v>1491</v>
      </c>
      <c r="AC14" s="46" t="s">
        <v>1658</v>
      </c>
      <c r="AD14" s="46" t="s">
        <v>1493</v>
      </c>
      <c r="AE14" s="46" t="s">
        <v>1526</v>
      </c>
    </row>
    <row r="15" spans="1:31" s="49" customFormat="1" ht="27.6">
      <c r="A15" s="45" t="s">
        <v>1659</v>
      </c>
      <c r="B15" s="46" t="s">
        <v>220</v>
      </c>
      <c r="C15" s="47" t="s">
        <v>1660</v>
      </c>
      <c r="D15" s="37" t="str">
        <f>IFERROR(IF(VLOOKUP(A15,[1]ITEMS!$B:$Y,24,0)="PLANDROP*","Yes","No"),"Yes")</f>
        <v>No</v>
      </c>
      <c r="E15" s="37" t="str">
        <f>IFERROR(VLOOKUP(A15,[1]ITEMS!$B:$F,5,0),"DISCONTD")</f>
        <v>Active</v>
      </c>
      <c r="F15" s="48" t="s">
        <v>1661</v>
      </c>
      <c r="G15" s="46" t="s">
        <v>1662</v>
      </c>
      <c r="H15" s="46" t="s">
        <v>1479</v>
      </c>
      <c r="I15" s="46"/>
      <c r="J15" s="27" t="s">
        <v>31</v>
      </c>
      <c r="K15" s="114" t="s">
        <v>912</v>
      </c>
      <c r="L15" s="116" t="s">
        <v>478</v>
      </c>
      <c r="M15" s="46" t="s">
        <v>1663</v>
      </c>
      <c r="N15" s="46" t="s">
        <v>1664</v>
      </c>
      <c r="O15" s="27" t="s">
        <v>1381</v>
      </c>
      <c r="P15" s="111" t="s">
        <v>1483</v>
      </c>
      <c r="Q15" s="46" t="s">
        <v>1152</v>
      </c>
      <c r="R15" s="46" t="s">
        <v>1665</v>
      </c>
      <c r="S15" s="46" t="s">
        <v>1666</v>
      </c>
      <c r="T15" s="46" t="s">
        <v>912</v>
      </c>
      <c r="U15" s="46" t="s">
        <v>1667</v>
      </c>
      <c r="V15" s="46" t="s">
        <v>1668</v>
      </c>
      <c r="W15" s="46" t="s">
        <v>1354</v>
      </c>
      <c r="X15" s="46" t="s">
        <v>1488</v>
      </c>
      <c r="Y15" s="46" t="s">
        <v>1669</v>
      </c>
      <c r="Z15" s="46" t="s">
        <v>1670</v>
      </c>
      <c r="AA15" s="46" t="s">
        <v>912</v>
      </c>
      <c r="AB15" s="46" t="s">
        <v>1671</v>
      </c>
      <c r="AC15" s="46" t="s">
        <v>1672</v>
      </c>
      <c r="AD15" s="46" t="s">
        <v>1493</v>
      </c>
      <c r="AE15" s="46" t="s">
        <v>1488</v>
      </c>
    </row>
    <row r="16" spans="1:31" s="49" customFormat="1" ht="27.6">
      <c r="A16" s="45" t="s">
        <v>1673</v>
      </c>
      <c r="B16" s="46" t="s">
        <v>220</v>
      </c>
      <c r="C16" s="47" t="s">
        <v>1674</v>
      </c>
      <c r="D16" s="37" t="str">
        <f>IFERROR(IF(VLOOKUP(A16,[1]ITEMS!$B:$Y,24,0)="PLANDROP*","Yes","No"),"Yes")</f>
        <v>No</v>
      </c>
      <c r="E16" s="37" t="str">
        <f>IFERROR(VLOOKUP(A16,[1]ITEMS!$B:$F,5,0),"DISCONTD")</f>
        <v>Active</v>
      </c>
      <c r="F16" s="48" t="s">
        <v>1675</v>
      </c>
      <c r="G16" s="46" t="s">
        <v>1676</v>
      </c>
      <c r="H16" s="46" t="s">
        <v>1479</v>
      </c>
      <c r="I16" s="46"/>
      <c r="J16" s="27" t="s">
        <v>31</v>
      </c>
      <c r="K16" s="114" t="s">
        <v>1677</v>
      </c>
      <c r="L16" s="46" t="s">
        <v>1678</v>
      </c>
      <c r="M16" s="46" t="s">
        <v>1679</v>
      </c>
      <c r="N16" s="46" t="s">
        <v>1499</v>
      </c>
      <c r="O16" s="27" t="s">
        <v>1344</v>
      </c>
      <c r="P16" s="111" t="s">
        <v>1483</v>
      </c>
      <c r="Q16" s="46" t="s">
        <v>1152</v>
      </c>
      <c r="R16" s="46" t="s">
        <v>1680</v>
      </c>
      <c r="S16" s="46" t="s">
        <v>1681</v>
      </c>
      <c r="T16" s="46" t="s">
        <v>1682</v>
      </c>
      <c r="U16" s="46" t="s">
        <v>1503</v>
      </c>
      <c r="V16" s="46" t="s">
        <v>1683</v>
      </c>
      <c r="W16" s="46" t="s">
        <v>1354</v>
      </c>
      <c r="X16" s="46" t="s">
        <v>1488</v>
      </c>
      <c r="Y16" s="46" t="s">
        <v>1684</v>
      </c>
      <c r="Z16" s="46" t="s">
        <v>1685</v>
      </c>
      <c r="AA16" s="46" t="s">
        <v>1686</v>
      </c>
      <c r="AB16" s="46" t="s">
        <v>1507</v>
      </c>
      <c r="AC16" s="46" t="s">
        <v>1687</v>
      </c>
      <c r="AD16" s="46" t="s">
        <v>1493</v>
      </c>
      <c r="AE16" s="46" t="s">
        <v>1526</v>
      </c>
    </row>
    <row r="17" spans="1:31" s="49" customFormat="1" ht="27.6">
      <c r="A17" s="45" t="s">
        <v>1688</v>
      </c>
      <c r="B17" s="46" t="s">
        <v>220</v>
      </c>
      <c r="C17" s="47" t="s">
        <v>1689</v>
      </c>
      <c r="D17" s="37" t="str">
        <f>IFERROR(IF(VLOOKUP(A17,[1]ITEMS!$B:$Y,24,0)="PLANDROP*","Yes","No"),"Yes")</f>
        <v>No</v>
      </c>
      <c r="E17" s="37" t="str">
        <f>IFERROR(VLOOKUP(A17,[1]ITEMS!$B:$F,5,0),"DISCONTD")</f>
        <v>Active</v>
      </c>
      <c r="F17" s="48" t="s">
        <v>1690</v>
      </c>
      <c r="G17" s="46" t="s">
        <v>1691</v>
      </c>
      <c r="H17" s="46" t="s">
        <v>1479</v>
      </c>
      <c r="I17" s="46"/>
      <c r="J17" s="27" t="s">
        <v>31</v>
      </c>
      <c r="K17" s="114" t="s">
        <v>1692</v>
      </c>
      <c r="L17" s="46" t="s">
        <v>1693</v>
      </c>
      <c r="M17" s="46" t="s">
        <v>1694</v>
      </c>
      <c r="N17" s="46" t="s">
        <v>1695</v>
      </c>
      <c r="O17" s="27" t="s">
        <v>1412</v>
      </c>
      <c r="P17" s="111" t="s">
        <v>1483</v>
      </c>
      <c r="Q17" s="46" t="s">
        <v>1152</v>
      </c>
      <c r="R17" s="46" t="s">
        <v>1516</v>
      </c>
      <c r="S17" s="46" t="s">
        <v>1696</v>
      </c>
      <c r="T17" s="46" t="s">
        <v>1518</v>
      </c>
      <c r="U17" s="46" t="s">
        <v>1519</v>
      </c>
      <c r="V17" s="46" t="s">
        <v>1520</v>
      </c>
      <c r="W17" s="46" t="s">
        <v>1354</v>
      </c>
      <c r="X17" s="46" t="s">
        <v>1488</v>
      </c>
      <c r="Y17" s="46" t="s">
        <v>1521</v>
      </c>
      <c r="Z17" s="46" t="s">
        <v>1697</v>
      </c>
      <c r="AA17" s="46" t="s">
        <v>1523</v>
      </c>
      <c r="AB17" s="46" t="s">
        <v>1524</v>
      </c>
      <c r="AC17" s="46" t="s">
        <v>1525</v>
      </c>
      <c r="AD17" s="46" t="s">
        <v>1493</v>
      </c>
      <c r="AE17" s="46" t="s">
        <v>1526</v>
      </c>
    </row>
    <row r="18" spans="1:31" s="49" customFormat="1" ht="27.6">
      <c r="A18" s="45" t="s">
        <v>1698</v>
      </c>
      <c r="B18" s="46" t="s">
        <v>1699</v>
      </c>
      <c r="C18" s="47" t="s">
        <v>1700</v>
      </c>
      <c r="D18" s="37" t="str">
        <f>IFERROR(IF(VLOOKUP(A18,[1]ITEMS!$B:$Y,24,0)="PLANDROP*","Yes","No"),"Yes")</f>
        <v>No</v>
      </c>
      <c r="E18" s="37" t="str">
        <f>IFERROR(VLOOKUP(A18,[1]ITEMS!$B:$F,5,0),"DISCONTD")</f>
        <v>Active</v>
      </c>
      <c r="F18" s="48" t="s">
        <v>1701</v>
      </c>
      <c r="G18" s="46" t="s">
        <v>1702</v>
      </c>
      <c r="H18" s="46" t="s">
        <v>1479</v>
      </c>
      <c r="I18" s="46"/>
      <c r="J18" s="27" t="s">
        <v>31</v>
      </c>
      <c r="K18" s="114" t="s">
        <v>1703</v>
      </c>
      <c r="L18" s="46" t="s">
        <v>1704</v>
      </c>
      <c r="M18" s="46" t="s">
        <v>1705</v>
      </c>
      <c r="N18" s="46" t="s">
        <v>1706</v>
      </c>
      <c r="O18" s="27" t="s">
        <v>1707</v>
      </c>
      <c r="P18" s="48" t="s">
        <v>1708</v>
      </c>
      <c r="Q18" s="46" t="s">
        <v>1152</v>
      </c>
      <c r="R18" s="46" t="s">
        <v>1709</v>
      </c>
      <c r="S18" s="46" t="s">
        <v>1710</v>
      </c>
      <c r="T18" s="46" t="s">
        <v>1711</v>
      </c>
      <c r="U18" s="46" t="s">
        <v>1079</v>
      </c>
      <c r="V18" s="46" t="s">
        <v>1712</v>
      </c>
      <c r="W18" s="46" t="s">
        <v>862</v>
      </c>
      <c r="X18" s="46" t="s">
        <v>1526</v>
      </c>
      <c r="Y18" s="46" t="s">
        <v>1713</v>
      </c>
      <c r="Z18" s="46" t="s">
        <v>1714</v>
      </c>
      <c r="AA18" s="46" t="s">
        <v>1715</v>
      </c>
      <c r="AB18" s="46" t="s">
        <v>1716</v>
      </c>
      <c r="AC18" s="46" t="s">
        <v>1712</v>
      </c>
      <c r="AD18" s="46" t="s">
        <v>1717</v>
      </c>
      <c r="AE18" s="46" t="s">
        <v>1488</v>
      </c>
    </row>
    <row r="19" spans="1:31" s="49" customFormat="1" ht="27.6">
      <c r="A19" s="45" t="s">
        <v>1718</v>
      </c>
      <c r="B19" s="46" t="s">
        <v>1699</v>
      </c>
      <c r="C19" s="47" t="s">
        <v>1719</v>
      </c>
      <c r="D19" s="37" t="str">
        <f>IFERROR(IF(VLOOKUP(A19,[1]ITEMS!$B:$Y,24,0)="PLANDROP*","Yes","No"),"Yes")</f>
        <v>No</v>
      </c>
      <c r="E19" s="37" t="str">
        <f>IFERROR(VLOOKUP(A19,[1]ITEMS!$B:$F,5,0),"DISCONTD")</f>
        <v>Active</v>
      </c>
      <c r="F19" s="48" t="s">
        <v>1720</v>
      </c>
      <c r="G19" s="46" t="s">
        <v>1721</v>
      </c>
      <c r="H19" s="46" t="s">
        <v>1479</v>
      </c>
      <c r="I19" s="46"/>
      <c r="J19" s="27" t="s">
        <v>31</v>
      </c>
      <c r="K19" s="114" t="s">
        <v>1722</v>
      </c>
      <c r="L19" s="46" t="s">
        <v>1723</v>
      </c>
      <c r="M19" s="46" t="s">
        <v>1724</v>
      </c>
      <c r="N19" s="46" t="s">
        <v>1725</v>
      </c>
      <c r="O19" s="27" t="s">
        <v>1726</v>
      </c>
      <c r="P19" s="48" t="s">
        <v>1708</v>
      </c>
      <c r="Q19" s="46" t="s">
        <v>1152</v>
      </c>
      <c r="R19" s="46" t="s">
        <v>1727</v>
      </c>
      <c r="S19" s="46" t="s">
        <v>1728</v>
      </c>
      <c r="T19" s="46" t="s">
        <v>1729</v>
      </c>
      <c r="U19" s="46" t="s">
        <v>1730</v>
      </c>
      <c r="V19" s="46" t="s">
        <v>1731</v>
      </c>
      <c r="W19" s="46" t="s">
        <v>862</v>
      </c>
      <c r="X19" s="46" t="s">
        <v>1526</v>
      </c>
      <c r="Y19" s="46" t="s">
        <v>1732</v>
      </c>
      <c r="Z19" s="46" t="s">
        <v>1733</v>
      </c>
      <c r="AA19" s="46" t="s">
        <v>1734</v>
      </c>
      <c r="AB19" s="46" t="s">
        <v>1735</v>
      </c>
      <c r="AC19" s="46" t="s">
        <v>1736</v>
      </c>
      <c r="AD19" s="46" t="s">
        <v>1717</v>
      </c>
      <c r="AE19" s="46" t="s">
        <v>1488</v>
      </c>
    </row>
    <row r="20" spans="1:31" s="49" customFormat="1" ht="27.6">
      <c r="A20" s="45" t="s">
        <v>1737</v>
      </c>
      <c r="B20" s="46" t="s">
        <v>1699</v>
      </c>
      <c r="C20" s="47" t="s">
        <v>1738</v>
      </c>
      <c r="D20" s="37" t="str">
        <f>IFERROR(IF(VLOOKUP(A20,[1]ITEMS!$B:$Y,24,0)="PLANDROP*","Yes","No"),"Yes")</f>
        <v>No</v>
      </c>
      <c r="E20" s="37" t="str">
        <f>IFERROR(VLOOKUP(A20,[1]ITEMS!$B:$F,5,0),"DISCONTD")</f>
        <v>Active</v>
      </c>
      <c r="F20" s="48" t="s">
        <v>1739</v>
      </c>
      <c r="G20" s="46" t="s">
        <v>1740</v>
      </c>
      <c r="H20" s="46" t="s">
        <v>1479</v>
      </c>
      <c r="I20" s="46"/>
      <c r="J20" s="27" t="s">
        <v>31</v>
      </c>
      <c r="K20" s="114" t="s">
        <v>1741</v>
      </c>
      <c r="L20" s="46" t="s">
        <v>1742</v>
      </c>
      <c r="M20" s="46" t="s">
        <v>1743</v>
      </c>
      <c r="N20" s="46" t="s">
        <v>1744</v>
      </c>
      <c r="O20" s="27" t="s">
        <v>1745</v>
      </c>
      <c r="P20" s="48" t="s">
        <v>1708</v>
      </c>
      <c r="Q20" s="46" t="s">
        <v>1152</v>
      </c>
      <c r="R20" s="46" t="s">
        <v>1746</v>
      </c>
      <c r="S20" s="46" t="s">
        <v>1747</v>
      </c>
      <c r="T20" s="46" t="s">
        <v>42</v>
      </c>
      <c r="U20" s="46" t="s">
        <v>1748</v>
      </c>
      <c r="V20" s="46" t="s">
        <v>1749</v>
      </c>
      <c r="W20" s="46" t="s">
        <v>862</v>
      </c>
      <c r="X20" s="46" t="s">
        <v>1526</v>
      </c>
      <c r="Y20" s="46" t="s">
        <v>1750</v>
      </c>
      <c r="Z20" s="46" t="s">
        <v>1751</v>
      </c>
      <c r="AA20" s="46" t="s">
        <v>912</v>
      </c>
      <c r="AB20" s="46" t="s">
        <v>1752</v>
      </c>
      <c r="AC20" s="46" t="s">
        <v>1753</v>
      </c>
      <c r="AD20" s="46" t="s">
        <v>1717</v>
      </c>
      <c r="AE20" s="46" t="s">
        <v>1488</v>
      </c>
    </row>
    <row r="21" spans="1:31" s="49" customFormat="1" ht="27.6">
      <c r="A21" s="45" t="s">
        <v>1754</v>
      </c>
      <c r="B21" s="46" t="s">
        <v>72</v>
      </c>
      <c r="C21" s="47" t="s">
        <v>1755</v>
      </c>
      <c r="D21" s="37" t="str">
        <f>IFERROR(IF(VLOOKUP(A21,[1]ITEMS!$B:$Y,24,0)="PLANDROP*","Yes","No"),"Yes")</f>
        <v>No</v>
      </c>
      <c r="E21" s="37" t="str">
        <f>IFERROR(VLOOKUP(A21,[1]ITEMS!$B:$F,5,0),"DISCONTD")</f>
        <v>PLAN-OUT</v>
      </c>
      <c r="F21" s="48" t="s">
        <v>1756</v>
      </c>
      <c r="G21" s="46" t="s">
        <v>1757</v>
      </c>
      <c r="H21" s="46" t="s">
        <v>1479</v>
      </c>
      <c r="I21" s="46"/>
      <c r="J21" s="27" t="s">
        <v>31</v>
      </c>
      <c r="K21" s="114" t="s">
        <v>1647</v>
      </c>
      <c r="L21" s="46" t="s">
        <v>1758</v>
      </c>
      <c r="M21" s="46" t="s">
        <v>1759</v>
      </c>
      <c r="N21" s="46" t="s">
        <v>1481</v>
      </c>
      <c r="O21" s="27" t="s">
        <v>1394</v>
      </c>
      <c r="P21" s="111" t="s">
        <v>1483</v>
      </c>
      <c r="Q21" s="46" t="s">
        <v>1152</v>
      </c>
      <c r="R21" s="46" t="s">
        <v>1650</v>
      </c>
      <c r="S21" s="46" t="s">
        <v>1651</v>
      </c>
      <c r="T21" s="46" t="s">
        <v>1652</v>
      </c>
      <c r="U21" s="46" t="s">
        <v>1486</v>
      </c>
      <c r="V21" s="46" t="s">
        <v>1653</v>
      </c>
      <c r="W21" s="46" t="s">
        <v>1354</v>
      </c>
      <c r="X21" s="46" t="s">
        <v>1654</v>
      </c>
      <c r="Y21" s="46" t="s">
        <v>1655</v>
      </c>
      <c r="Z21" s="46" t="s">
        <v>1656</v>
      </c>
      <c r="AA21" s="46" t="s">
        <v>1657</v>
      </c>
      <c r="AB21" s="46" t="s">
        <v>1491</v>
      </c>
      <c r="AC21" s="46" t="s">
        <v>1658</v>
      </c>
      <c r="AD21" s="46" t="s">
        <v>1493</v>
      </c>
      <c r="AE21" s="46" t="s">
        <v>1526</v>
      </c>
    </row>
    <row r="22" spans="1:31" s="49" customFormat="1" ht="27.6">
      <c r="A22" s="45" t="s">
        <v>1760</v>
      </c>
      <c r="B22" s="46" t="s">
        <v>72</v>
      </c>
      <c r="C22" s="47" t="s">
        <v>1761</v>
      </c>
      <c r="D22" s="37" t="str">
        <f>IFERROR(IF(VLOOKUP(A22,[1]ITEMS!$B:$Y,24,0)="PLANDROP*","Yes","No"),"Yes")</f>
        <v>No</v>
      </c>
      <c r="E22" s="37" t="str">
        <f>IFERROR(VLOOKUP(A22,[1]ITEMS!$B:$F,5,0),"DISCONTD")</f>
        <v>PLAN-OUT</v>
      </c>
      <c r="F22" s="48" t="s">
        <v>1762</v>
      </c>
      <c r="G22" s="46" t="s">
        <v>1763</v>
      </c>
      <c r="H22" s="46" t="s">
        <v>1479</v>
      </c>
      <c r="I22" s="46"/>
      <c r="J22" s="27" t="s">
        <v>31</v>
      </c>
      <c r="K22" s="114" t="s">
        <v>1677</v>
      </c>
      <c r="L22" s="46" t="s">
        <v>1678</v>
      </c>
      <c r="M22" s="46" t="s">
        <v>1764</v>
      </c>
      <c r="N22" s="46" t="s">
        <v>1499</v>
      </c>
      <c r="O22" s="27" t="s">
        <v>1344</v>
      </c>
      <c r="P22" s="111" t="s">
        <v>1483</v>
      </c>
      <c r="Q22" s="46" t="s">
        <v>1152</v>
      </c>
      <c r="R22" s="46" t="s">
        <v>1680</v>
      </c>
      <c r="S22" s="46" t="s">
        <v>1681</v>
      </c>
      <c r="T22" s="46" t="s">
        <v>1682</v>
      </c>
      <c r="U22" s="46" t="s">
        <v>1503</v>
      </c>
      <c r="V22" s="46" t="s">
        <v>1683</v>
      </c>
      <c r="W22" s="46" t="s">
        <v>1354</v>
      </c>
      <c r="X22" s="46" t="s">
        <v>1488</v>
      </c>
      <c r="Y22" s="46" t="s">
        <v>1684</v>
      </c>
      <c r="Z22" s="46" t="s">
        <v>1685</v>
      </c>
      <c r="AA22" s="46" t="s">
        <v>1686</v>
      </c>
      <c r="AB22" s="46" t="s">
        <v>1507</v>
      </c>
      <c r="AC22" s="46" t="s">
        <v>1687</v>
      </c>
      <c r="AD22" s="46" t="s">
        <v>1493</v>
      </c>
      <c r="AE22" s="46" t="s">
        <v>1526</v>
      </c>
    </row>
    <row r="23" spans="1:31" s="49" customFormat="1" ht="27.6">
      <c r="A23" s="45" t="s">
        <v>1765</v>
      </c>
      <c r="B23" s="46" t="s">
        <v>1766</v>
      </c>
      <c r="C23" s="47" t="s">
        <v>1767</v>
      </c>
      <c r="D23" s="37" t="str">
        <f>IFERROR(IF(VLOOKUP(A23,[1]ITEMS!$B:$Y,24,0)="PLANDROP*","Yes","No"),"Yes")</f>
        <v>No</v>
      </c>
      <c r="E23" s="37" t="str">
        <f>IFERROR(VLOOKUP(A23,[1]ITEMS!$B:$F,5,0),"DISCONTD")</f>
        <v>Active</v>
      </c>
      <c r="F23" s="48" t="s">
        <v>1768</v>
      </c>
      <c r="G23" s="46" t="s">
        <v>1769</v>
      </c>
      <c r="H23" s="46" t="s">
        <v>1479</v>
      </c>
      <c r="I23" s="46"/>
      <c r="J23" s="27" t="s">
        <v>31</v>
      </c>
      <c r="K23" s="114" t="s">
        <v>1647</v>
      </c>
      <c r="L23" s="46" t="s">
        <v>1758</v>
      </c>
      <c r="M23" s="46" t="s">
        <v>1759</v>
      </c>
      <c r="N23" s="46" t="s">
        <v>1481</v>
      </c>
      <c r="O23" s="27" t="s">
        <v>1394</v>
      </c>
      <c r="P23" s="111" t="s">
        <v>1483</v>
      </c>
      <c r="Q23" s="46" t="s">
        <v>1152</v>
      </c>
      <c r="R23" s="46" t="s">
        <v>1650</v>
      </c>
      <c r="S23" s="46" t="s">
        <v>1651</v>
      </c>
      <c r="T23" s="46" t="s">
        <v>1652</v>
      </c>
      <c r="U23" s="46" t="s">
        <v>1486</v>
      </c>
      <c r="V23" s="46" t="s">
        <v>1653</v>
      </c>
      <c r="W23" s="46" t="s">
        <v>1354</v>
      </c>
      <c r="X23" s="46" t="s">
        <v>1654</v>
      </c>
      <c r="Y23" s="46" t="s">
        <v>1655</v>
      </c>
      <c r="Z23" s="46" t="s">
        <v>1656</v>
      </c>
      <c r="AA23" s="46" t="s">
        <v>1657</v>
      </c>
      <c r="AB23" s="46" t="s">
        <v>1491</v>
      </c>
      <c r="AC23" s="46" t="s">
        <v>1658</v>
      </c>
      <c r="AD23" s="46" t="s">
        <v>1493</v>
      </c>
      <c r="AE23" s="46" t="s">
        <v>1526</v>
      </c>
    </row>
    <row r="24" spans="1:31" s="49" customFormat="1" ht="27.6">
      <c r="A24" s="45" t="s">
        <v>1770</v>
      </c>
      <c r="B24" s="46" t="s">
        <v>1766</v>
      </c>
      <c r="C24" s="47" t="s">
        <v>1771</v>
      </c>
      <c r="D24" s="37" t="str">
        <f>IFERROR(IF(VLOOKUP(A24,[1]ITEMS!$B:$Y,24,0)="PLANDROP*","Yes","No"),"Yes")</f>
        <v>No</v>
      </c>
      <c r="E24" s="37" t="str">
        <f>IFERROR(VLOOKUP(A24,[1]ITEMS!$B:$F,5,0),"DISCONTD")</f>
        <v>Active</v>
      </c>
      <c r="F24" s="48" t="s">
        <v>1772</v>
      </c>
      <c r="G24" s="46" t="s">
        <v>1773</v>
      </c>
      <c r="H24" s="46" t="s">
        <v>1479</v>
      </c>
      <c r="I24" s="46"/>
      <c r="J24" s="27" t="s">
        <v>31</v>
      </c>
      <c r="K24" s="114" t="s">
        <v>1774</v>
      </c>
      <c r="L24" s="46" t="s">
        <v>1678</v>
      </c>
      <c r="M24" s="46" t="s">
        <v>1764</v>
      </c>
      <c r="N24" s="46" t="s">
        <v>1499</v>
      </c>
      <c r="O24" s="27" t="s">
        <v>1344</v>
      </c>
      <c r="P24" s="111" t="s">
        <v>1483</v>
      </c>
      <c r="Q24" s="46" t="s">
        <v>1152</v>
      </c>
      <c r="R24" s="46" t="s">
        <v>1680</v>
      </c>
      <c r="S24" s="46" t="s">
        <v>1681</v>
      </c>
      <c r="T24" s="46" t="s">
        <v>1682</v>
      </c>
      <c r="U24" s="46" t="s">
        <v>1503</v>
      </c>
      <c r="V24" s="46" t="s">
        <v>1683</v>
      </c>
      <c r="W24" s="46" t="s">
        <v>1354</v>
      </c>
      <c r="X24" s="46" t="s">
        <v>1488</v>
      </c>
      <c r="Y24" s="46" t="s">
        <v>1684</v>
      </c>
      <c r="Z24" s="46" t="s">
        <v>1685</v>
      </c>
      <c r="AA24" s="46" t="s">
        <v>1686</v>
      </c>
      <c r="AB24" s="46" t="s">
        <v>1507</v>
      </c>
      <c r="AC24" s="46" t="s">
        <v>1687</v>
      </c>
      <c r="AD24" s="46" t="s">
        <v>1493</v>
      </c>
      <c r="AE24" s="46" t="s">
        <v>1526</v>
      </c>
    </row>
    <row r="25" spans="1:31" s="49" customFormat="1" ht="27.6">
      <c r="A25" s="45" t="s">
        <v>1775</v>
      </c>
      <c r="B25" s="46" t="s">
        <v>1766</v>
      </c>
      <c r="C25" s="47" t="s">
        <v>1776</v>
      </c>
      <c r="D25" s="37" t="str">
        <f>IFERROR(IF(VLOOKUP(A25,[1]ITEMS!$B:$Y,24,0)="PLANDROP*","Yes","No"),"Yes")</f>
        <v>No</v>
      </c>
      <c r="E25" s="37" t="str">
        <f>IFERROR(VLOOKUP(A25,[1]ITEMS!$B:$F,5,0),"DISCONTD")</f>
        <v>Active</v>
      </c>
      <c r="F25" s="48" t="s">
        <v>1777</v>
      </c>
      <c r="G25" s="46" t="s">
        <v>1778</v>
      </c>
      <c r="H25" s="46" t="s">
        <v>1479</v>
      </c>
      <c r="I25" s="46"/>
      <c r="J25" s="27" t="s">
        <v>31</v>
      </c>
      <c r="K25" s="114" t="s">
        <v>1779</v>
      </c>
      <c r="L25" s="46" t="s">
        <v>1693</v>
      </c>
      <c r="M25" s="46" t="s">
        <v>1780</v>
      </c>
      <c r="N25" s="46" t="s">
        <v>1695</v>
      </c>
      <c r="O25" s="27" t="s">
        <v>1412</v>
      </c>
      <c r="P25" s="111" t="s">
        <v>1483</v>
      </c>
      <c r="Q25" s="46" t="s">
        <v>1152</v>
      </c>
      <c r="R25" s="46" t="s">
        <v>1516</v>
      </c>
      <c r="S25" s="46" t="s">
        <v>1696</v>
      </c>
      <c r="T25" s="46" t="s">
        <v>1518</v>
      </c>
      <c r="U25" s="46" t="s">
        <v>1519</v>
      </c>
      <c r="V25" s="46" t="s">
        <v>1520</v>
      </c>
      <c r="W25" s="46" t="s">
        <v>1354</v>
      </c>
      <c r="X25" s="46" t="s">
        <v>1488</v>
      </c>
      <c r="Y25" s="46" t="s">
        <v>1521</v>
      </c>
      <c r="Z25" s="46" t="s">
        <v>1697</v>
      </c>
      <c r="AA25" s="46" t="s">
        <v>1523</v>
      </c>
      <c r="AB25" s="46" t="s">
        <v>1524</v>
      </c>
      <c r="AC25" s="46" t="s">
        <v>1525</v>
      </c>
      <c r="AD25" s="46" t="s">
        <v>1493</v>
      </c>
      <c r="AE25" s="46" t="s">
        <v>1526</v>
      </c>
    </row>
    <row r="26" spans="1:31" s="49" customFormat="1" ht="27.6">
      <c r="A26" s="45" t="s">
        <v>1781</v>
      </c>
      <c r="B26" s="46" t="s">
        <v>1782</v>
      </c>
      <c r="C26" s="47" t="s">
        <v>1783</v>
      </c>
      <c r="D26" s="37" t="str">
        <f>IFERROR(IF(VLOOKUP(A26,[1]ITEMS!$B:$Y,24,0)="PLANDROP*","Yes","No"),"Yes")</f>
        <v>No</v>
      </c>
      <c r="E26" s="37" t="str">
        <f>IFERROR(VLOOKUP(A26,[1]ITEMS!$B:$F,5,0),"DISCONTD")</f>
        <v>Active</v>
      </c>
      <c r="F26" s="48" t="s">
        <v>1784</v>
      </c>
      <c r="G26" s="46" t="s">
        <v>1785</v>
      </c>
      <c r="H26" s="46" t="s">
        <v>1479</v>
      </c>
      <c r="I26" s="46"/>
      <c r="J26" s="27" t="s">
        <v>31</v>
      </c>
      <c r="K26" s="114" t="s">
        <v>1786</v>
      </c>
      <c r="L26" s="116" t="s">
        <v>1787</v>
      </c>
      <c r="M26" s="46" t="s">
        <v>1788</v>
      </c>
      <c r="N26" s="46" t="s">
        <v>1789</v>
      </c>
      <c r="O26" s="27" t="s">
        <v>1790</v>
      </c>
      <c r="P26" s="48" t="s">
        <v>1791</v>
      </c>
      <c r="Q26" s="46" t="s">
        <v>1152</v>
      </c>
      <c r="R26" s="46" t="s">
        <v>1792</v>
      </c>
      <c r="S26" s="48" t="s">
        <v>1793</v>
      </c>
      <c r="T26" s="46" t="s">
        <v>1794</v>
      </c>
      <c r="U26" s="46" t="s">
        <v>1795</v>
      </c>
      <c r="V26" s="48" t="s">
        <v>1071</v>
      </c>
      <c r="W26" s="48" t="s">
        <v>1796</v>
      </c>
      <c r="X26" s="50" t="s">
        <v>1152</v>
      </c>
      <c r="Y26" s="46" t="s">
        <v>1797</v>
      </c>
      <c r="Z26" s="48" t="s">
        <v>1798</v>
      </c>
      <c r="AA26" s="46" t="s">
        <v>1799</v>
      </c>
      <c r="AB26" s="46" t="s">
        <v>1800</v>
      </c>
      <c r="AC26" s="46" t="s">
        <v>1046</v>
      </c>
      <c r="AD26" s="48" t="s">
        <v>1801</v>
      </c>
      <c r="AE26" s="46" t="s">
        <v>853</v>
      </c>
    </row>
    <row r="27" spans="1:31" s="49" customFormat="1" ht="27.6">
      <c r="A27" s="45" t="s">
        <v>1802</v>
      </c>
      <c r="B27" s="46" t="s">
        <v>1782</v>
      </c>
      <c r="C27" s="47" t="s">
        <v>1803</v>
      </c>
      <c r="D27" s="37" t="str">
        <f>IFERROR(IF(VLOOKUP(A27,[1]ITEMS!$B:$Y,24,0)="PLANDROP*","Yes","No"),"Yes")</f>
        <v>No</v>
      </c>
      <c r="E27" s="37" t="str">
        <f>IFERROR(VLOOKUP(A27,[1]ITEMS!$B:$F,5,0),"DISCONTD")</f>
        <v>Active</v>
      </c>
      <c r="F27" s="48" t="s">
        <v>1804</v>
      </c>
      <c r="G27" s="46" t="s">
        <v>1805</v>
      </c>
      <c r="H27" s="46" t="s">
        <v>1479</v>
      </c>
      <c r="I27" s="46"/>
      <c r="J27" s="27" t="s">
        <v>31</v>
      </c>
      <c r="K27" s="114" t="s">
        <v>1786</v>
      </c>
      <c r="L27" s="46" t="s">
        <v>1806</v>
      </c>
      <c r="M27" s="46" t="s">
        <v>1788</v>
      </c>
      <c r="N27" s="46" t="s">
        <v>1807</v>
      </c>
      <c r="O27" s="27" t="s">
        <v>1790</v>
      </c>
      <c r="P27" s="48" t="s">
        <v>1791</v>
      </c>
      <c r="Q27" s="46" t="s">
        <v>1152</v>
      </c>
      <c r="R27" s="46" t="s">
        <v>1792</v>
      </c>
      <c r="S27" s="48" t="s">
        <v>1793</v>
      </c>
      <c r="T27" s="46" t="s">
        <v>1794</v>
      </c>
      <c r="U27" s="46" t="s">
        <v>1795</v>
      </c>
      <c r="V27" s="48" t="s">
        <v>1071</v>
      </c>
      <c r="W27" s="48" t="s">
        <v>1796</v>
      </c>
      <c r="X27" s="50" t="s">
        <v>1152</v>
      </c>
      <c r="Y27" s="46" t="s">
        <v>1797</v>
      </c>
      <c r="Z27" s="48" t="s">
        <v>1798</v>
      </c>
      <c r="AA27" s="46" t="s">
        <v>1799</v>
      </c>
      <c r="AB27" s="46" t="s">
        <v>1800</v>
      </c>
      <c r="AC27" s="46" t="s">
        <v>1046</v>
      </c>
      <c r="AD27" s="48" t="s">
        <v>1801</v>
      </c>
      <c r="AE27" s="46" t="s">
        <v>853</v>
      </c>
    </row>
    <row r="28" spans="1:31" s="49" customFormat="1" ht="27.6">
      <c r="A28" s="45" t="s">
        <v>1808</v>
      </c>
      <c r="B28" s="46" t="s">
        <v>1782</v>
      </c>
      <c r="C28" s="47" t="s">
        <v>1809</v>
      </c>
      <c r="D28" s="37" t="str">
        <f>IFERROR(IF(VLOOKUP(A28,[1]ITEMS!$B:$Y,24,0)="PLANDROP*","Yes","No"),"Yes")</f>
        <v>No</v>
      </c>
      <c r="E28" s="37" t="str">
        <f>IFERROR(VLOOKUP(A28,[1]ITEMS!$B:$F,5,0),"DISCONTD")</f>
        <v>Active</v>
      </c>
      <c r="F28" s="48" t="s">
        <v>1810</v>
      </c>
      <c r="G28" s="46" t="s">
        <v>1811</v>
      </c>
      <c r="H28" s="46" t="s">
        <v>1479</v>
      </c>
      <c r="I28" s="46"/>
      <c r="J28" s="27" t="s">
        <v>31</v>
      </c>
      <c r="K28" s="114" t="s">
        <v>1786</v>
      </c>
      <c r="L28" s="46" t="s">
        <v>1806</v>
      </c>
      <c r="M28" s="46" t="s">
        <v>1812</v>
      </c>
      <c r="N28" s="46" t="s">
        <v>1807</v>
      </c>
      <c r="O28" s="27" t="s">
        <v>1790</v>
      </c>
      <c r="P28" s="48" t="s">
        <v>1791</v>
      </c>
      <c r="Q28" s="46" t="s">
        <v>1152</v>
      </c>
      <c r="R28" s="46" t="s">
        <v>1792</v>
      </c>
      <c r="S28" s="48" t="s">
        <v>1793</v>
      </c>
      <c r="T28" s="46" t="s">
        <v>1794</v>
      </c>
      <c r="U28" s="46" t="s">
        <v>1795</v>
      </c>
      <c r="V28" s="48" t="s">
        <v>1071</v>
      </c>
      <c r="W28" s="48" t="s">
        <v>1796</v>
      </c>
      <c r="X28" s="50" t="s">
        <v>1152</v>
      </c>
      <c r="Y28" s="46" t="s">
        <v>1797</v>
      </c>
      <c r="Z28" s="48" t="s">
        <v>1798</v>
      </c>
      <c r="AA28" s="46" t="s">
        <v>1799</v>
      </c>
      <c r="AB28" s="46" t="s">
        <v>1800</v>
      </c>
      <c r="AC28" s="46" t="s">
        <v>1046</v>
      </c>
      <c r="AD28" s="48" t="s">
        <v>1801</v>
      </c>
      <c r="AE28" s="46" t="s">
        <v>853</v>
      </c>
    </row>
    <row r="29" spans="1:31" s="49" customFormat="1" ht="27.6">
      <c r="A29" s="45" t="s">
        <v>1813</v>
      </c>
      <c r="B29" s="46" t="s">
        <v>174</v>
      </c>
      <c r="C29" s="47" t="s">
        <v>1814</v>
      </c>
      <c r="D29" s="37" t="str">
        <f>IFERROR(IF(VLOOKUP(A29,[1]ITEMS!$B:$Y,24,0)="PLANDROP*","Yes","No"),"Yes")</f>
        <v>No</v>
      </c>
      <c r="E29" s="37" t="str">
        <f>IFERROR(VLOOKUP(A29,[1]ITEMS!$B:$F,5,0),"DISCONTD")</f>
        <v>Active</v>
      </c>
      <c r="F29" s="48" t="s">
        <v>1815</v>
      </c>
      <c r="G29" s="46" t="s">
        <v>1816</v>
      </c>
      <c r="H29" s="46" t="s">
        <v>1479</v>
      </c>
      <c r="I29" s="46"/>
      <c r="J29" s="27" t="s">
        <v>31</v>
      </c>
      <c r="K29" s="114" t="s">
        <v>1647</v>
      </c>
      <c r="L29" s="116" t="s">
        <v>1758</v>
      </c>
      <c r="M29" s="46" t="s">
        <v>1759</v>
      </c>
      <c r="N29" s="46" t="s">
        <v>1481</v>
      </c>
      <c r="O29" s="27" t="s">
        <v>1394</v>
      </c>
      <c r="P29" s="111" t="s">
        <v>1483</v>
      </c>
      <c r="Q29" s="46" t="s">
        <v>1152</v>
      </c>
      <c r="R29" s="46" t="s">
        <v>1650</v>
      </c>
      <c r="S29" s="46" t="s">
        <v>1651</v>
      </c>
      <c r="T29" s="46" t="s">
        <v>1652</v>
      </c>
      <c r="U29" s="46" t="s">
        <v>1486</v>
      </c>
      <c r="V29" s="46" t="s">
        <v>1653</v>
      </c>
      <c r="W29" s="46" t="s">
        <v>1354</v>
      </c>
      <c r="X29" s="46" t="s">
        <v>1654</v>
      </c>
      <c r="Y29" s="46" t="s">
        <v>1655</v>
      </c>
      <c r="Z29" s="46" t="s">
        <v>1656</v>
      </c>
      <c r="AA29" s="46" t="s">
        <v>1657</v>
      </c>
      <c r="AB29" s="46" t="s">
        <v>1491</v>
      </c>
      <c r="AC29" s="46" t="s">
        <v>1658</v>
      </c>
      <c r="AD29" s="46" t="s">
        <v>1493</v>
      </c>
      <c r="AE29" s="46" t="s">
        <v>1526</v>
      </c>
    </row>
    <row r="30" spans="1:31" s="49" customFormat="1" ht="27.6">
      <c r="A30" s="45" t="s">
        <v>1817</v>
      </c>
      <c r="B30" s="46" t="s">
        <v>174</v>
      </c>
      <c r="C30" s="47" t="s">
        <v>1818</v>
      </c>
      <c r="D30" s="37" t="str">
        <f>IFERROR(IF(VLOOKUP(A30,[1]ITEMS!$B:$Y,24,0)="PLANDROP*","Yes","No"),"Yes")</f>
        <v>No</v>
      </c>
      <c r="E30" s="37" t="str">
        <f>IFERROR(VLOOKUP(A30,[1]ITEMS!$B:$F,5,0),"DISCONTD")</f>
        <v>Active</v>
      </c>
      <c r="F30" s="48" t="s">
        <v>1819</v>
      </c>
      <c r="G30" s="46" t="s">
        <v>1820</v>
      </c>
      <c r="H30" s="46" t="s">
        <v>1479</v>
      </c>
      <c r="I30" s="46"/>
      <c r="J30" s="27" t="s">
        <v>31</v>
      </c>
      <c r="K30" s="114" t="s">
        <v>912</v>
      </c>
      <c r="L30" s="116" t="s">
        <v>478</v>
      </c>
      <c r="M30" s="46" t="s">
        <v>1663</v>
      </c>
      <c r="N30" s="46" t="s">
        <v>1664</v>
      </c>
      <c r="O30" s="27" t="s">
        <v>1381</v>
      </c>
      <c r="P30" s="111" t="s">
        <v>1483</v>
      </c>
      <c r="Q30" s="46" t="s">
        <v>1152</v>
      </c>
      <c r="R30" s="46" t="s">
        <v>1821</v>
      </c>
      <c r="S30" s="46" t="s">
        <v>1822</v>
      </c>
      <c r="T30" s="46" t="s">
        <v>912</v>
      </c>
      <c r="U30" s="46" t="s">
        <v>1667</v>
      </c>
      <c r="V30" s="46" t="s">
        <v>1668</v>
      </c>
      <c r="W30" s="46" t="s">
        <v>1354</v>
      </c>
      <c r="X30" s="46" t="s">
        <v>1488</v>
      </c>
      <c r="Y30" s="46" t="s">
        <v>1669</v>
      </c>
      <c r="Z30" s="46" t="s">
        <v>1670</v>
      </c>
      <c r="AA30" s="46" t="s">
        <v>912</v>
      </c>
      <c r="AB30" s="46" t="s">
        <v>1671</v>
      </c>
      <c r="AC30" s="46" t="s">
        <v>1672</v>
      </c>
      <c r="AD30" s="46" t="s">
        <v>1493</v>
      </c>
      <c r="AE30" s="46" t="s">
        <v>1488</v>
      </c>
    </row>
    <row r="31" spans="1:31" s="49" customFormat="1" ht="27.6">
      <c r="A31" s="45" t="s">
        <v>1823</v>
      </c>
      <c r="B31" s="46" t="s">
        <v>174</v>
      </c>
      <c r="C31" s="47" t="s">
        <v>1824</v>
      </c>
      <c r="D31" s="37" t="str">
        <f>IFERROR(IF(VLOOKUP(A31,[1]ITEMS!$B:$Y,24,0)="PLANDROP*","Yes","No"),"Yes")</f>
        <v>No</v>
      </c>
      <c r="E31" s="37" t="str">
        <f>IFERROR(VLOOKUP(A31,[1]ITEMS!$B:$F,5,0),"DISCONTD")</f>
        <v>Active</v>
      </c>
      <c r="F31" s="48" t="s">
        <v>1825</v>
      </c>
      <c r="G31" s="46" t="s">
        <v>1826</v>
      </c>
      <c r="H31" s="46" t="s">
        <v>1479</v>
      </c>
      <c r="I31" s="46"/>
      <c r="J31" s="27" t="s">
        <v>31</v>
      </c>
      <c r="K31" s="114" t="s">
        <v>1774</v>
      </c>
      <c r="L31" s="46" t="s">
        <v>1678</v>
      </c>
      <c r="M31" s="46" t="s">
        <v>1764</v>
      </c>
      <c r="N31" s="46" t="s">
        <v>1499</v>
      </c>
      <c r="O31" s="27" t="s">
        <v>1344</v>
      </c>
      <c r="P31" s="111" t="s">
        <v>1483</v>
      </c>
      <c r="Q31" s="46" t="s">
        <v>1152</v>
      </c>
      <c r="R31" s="46" t="s">
        <v>1680</v>
      </c>
      <c r="S31" s="46" t="s">
        <v>1681</v>
      </c>
      <c r="T31" s="46" t="s">
        <v>1682</v>
      </c>
      <c r="U31" s="46" t="s">
        <v>1503</v>
      </c>
      <c r="V31" s="46" t="s">
        <v>1683</v>
      </c>
      <c r="W31" s="46" t="s">
        <v>1354</v>
      </c>
      <c r="X31" s="46" t="s">
        <v>1488</v>
      </c>
      <c r="Y31" s="46" t="s">
        <v>1684</v>
      </c>
      <c r="Z31" s="46" t="s">
        <v>1685</v>
      </c>
      <c r="AA31" s="46" t="s">
        <v>1686</v>
      </c>
      <c r="AB31" s="46" t="s">
        <v>1507</v>
      </c>
      <c r="AC31" s="46" t="s">
        <v>1687</v>
      </c>
      <c r="AD31" s="46" t="s">
        <v>1493</v>
      </c>
      <c r="AE31" s="46" t="s">
        <v>1526</v>
      </c>
    </row>
    <row r="32" spans="1:31" s="49" customFormat="1" ht="27.6">
      <c r="A32" s="45" t="s">
        <v>1827</v>
      </c>
      <c r="B32" s="46" t="s">
        <v>174</v>
      </c>
      <c r="C32" s="47" t="s">
        <v>1828</v>
      </c>
      <c r="D32" s="37" t="str">
        <f>IFERROR(IF(VLOOKUP(A32,[1]ITEMS!$B:$Y,24,0)="PLANDROP*","Yes","No"),"Yes")</f>
        <v>No</v>
      </c>
      <c r="E32" s="37" t="str">
        <f>IFERROR(VLOOKUP(A32,[1]ITEMS!$B:$F,5,0),"DISCONTD")</f>
        <v>Active</v>
      </c>
      <c r="F32" s="48" t="s">
        <v>1829</v>
      </c>
      <c r="G32" s="46" t="s">
        <v>1830</v>
      </c>
      <c r="H32" s="46" t="s">
        <v>1479</v>
      </c>
      <c r="I32" s="46"/>
      <c r="J32" s="27" t="s">
        <v>31</v>
      </c>
      <c r="K32" s="114" t="s">
        <v>1779</v>
      </c>
      <c r="L32" s="116" t="s">
        <v>1831</v>
      </c>
      <c r="M32" s="46" t="s">
        <v>1694</v>
      </c>
      <c r="N32" s="46" t="s">
        <v>1832</v>
      </c>
      <c r="O32" s="27" t="s">
        <v>1412</v>
      </c>
      <c r="P32" s="111" t="s">
        <v>1483</v>
      </c>
      <c r="Q32" s="46" t="s">
        <v>1152</v>
      </c>
      <c r="R32" s="46" t="s">
        <v>1516</v>
      </c>
      <c r="S32" s="46" t="s">
        <v>1696</v>
      </c>
      <c r="T32" s="46" t="s">
        <v>1518</v>
      </c>
      <c r="U32" s="46" t="s">
        <v>1519</v>
      </c>
      <c r="V32" s="46" t="s">
        <v>1520</v>
      </c>
      <c r="W32" s="46" t="s">
        <v>1354</v>
      </c>
      <c r="X32" s="46" t="s">
        <v>1488</v>
      </c>
      <c r="Y32" s="46" t="s">
        <v>1521</v>
      </c>
      <c r="Z32" s="46" t="s">
        <v>1697</v>
      </c>
      <c r="AA32" s="46" t="s">
        <v>1523</v>
      </c>
      <c r="AB32" s="46" t="s">
        <v>1524</v>
      </c>
      <c r="AC32" s="46" t="s">
        <v>1525</v>
      </c>
      <c r="AD32" s="46" t="s">
        <v>1493</v>
      </c>
      <c r="AE32" s="46" t="s">
        <v>1526</v>
      </c>
    </row>
    <row r="33" spans="1:31" s="49" customFormat="1" ht="27.6">
      <c r="A33" s="51" t="s">
        <v>1833</v>
      </c>
      <c r="B33" s="50" t="s">
        <v>174</v>
      </c>
      <c r="C33" s="52" t="s">
        <v>1834</v>
      </c>
      <c r="D33" s="37" t="str">
        <f>IFERROR(IF(VLOOKUP(A33,[1]ITEMS!$B:$Y,24,0)="PLANDROP*","Yes","No"),"Yes")</f>
        <v>No</v>
      </c>
      <c r="E33" s="37" t="str">
        <f>IFERROR(VLOOKUP(A33,[1]ITEMS!$B:$F,5,0),"DISCONTD")</f>
        <v>Active</v>
      </c>
      <c r="F33" s="46" t="s">
        <v>1835</v>
      </c>
      <c r="G33" s="46" t="s">
        <v>1836</v>
      </c>
      <c r="H33" s="50" t="s">
        <v>1479</v>
      </c>
      <c r="I33" s="50"/>
      <c r="J33" s="27" t="s">
        <v>31</v>
      </c>
      <c r="K33" s="114" t="s">
        <v>1647</v>
      </c>
      <c r="L33" s="46" t="s">
        <v>1648</v>
      </c>
      <c r="M33" s="46" t="s">
        <v>1649</v>
      </c>
      <c r="N33" s="46" t="s">
        <v>1481</v>
      </c>
      <c r="O33" s="27" t="s">
        <v>1837</v>
      </c>
      <c r="P33" s="111" t="s">
        <v>1483</v>
      </c>
      <c r="Q33" s="50" t="s">
        <v>1152</v>
      </c>
      <c r="R33" s="46" t="s">
        <v>1650</v>
      </c>
      <c r="S33" s="46" t="s">
        <v>1651</v>
      </c>
      <c r="T33" s="46" t="s">
        <v>1652</v>
      </c>
      <c r="U33" s="46" t="s">
        <v>1486</v>
      </c>
      <c r="V33" s="46" t="s">
        <v>1653</v>
      </c>
      <c r="W33" s="46" t="s">
        <v>1354</v>
      </c>
      <c r="X33" s="46" t="s">
        <v>1654</v>
      </c>
      <c r="Y33" s="46" t="s">
        <v>1655</v>
      </c>
      <c r="Z33" s="46" t="s">
        <v>1656</v>
      </c>
      <c r="AA33" s="46" t="s">
        <v>1657</v>
      </c>
      <c r="AB33" s="46" t="s">
        <v>1491</v>
      </c>
      <c r="AC33" s="46" t="s">
        <v>1658</v>
      </c>
      <c r="AD33" s="46" t="s">
        <v>1493</v>
      </c>
      <c r="AE33" s="46" t="s">
        <v>1526</v>
      </c>
    </row>
    <row r="34" spans="1:31" s="49" customFormat="1" ht="41.4">
      <c r="A34" s="51" t="s">
        <v>1838</v>
      </c>
      <c r="B34" s="50" t="s">
        <v>174</v>
      </c>
      <c r="C34" s="52" t="s">
        <v>1839</v>
      </c>
      <c r="D34" s="37" t="str">
        <f>IFERROR(IF(VLOOKUP(A34,[1]ITEMS!$B:$Y,24,0)="PLANDROP*","Yes","No"),"Yes")</f>
        <v>No</v>
      </c>
      <c r="E34" s="37" t="str">
        <f>IFERROR(VLOOKUP(A34,[1]ITEMS!$B:$F,5,0),"DISCONTD")</f>
        <v>Active</v>
      </c>
      <c r="F34" s="46" t="s">
        <v>1840</v>
      </c>
      <c r="G34" s="46" t="s">
        <v>1841</v>
      </c>
      <c r="H34" s="50" t="s">
        <v>1479</v>
      </c>
      <c r="I34" s="50"/>
      <c r="J34" s="27" t="s">
        <v>31</v>
      </c>
      <c r="K34" s="114" t="s">
        <v>1647</v>
      </c>
      <c r="L34" s="46" t="s">
        <v>1842</v>
      </c>
      <c r="M34" s="46" t="s">
        <v>1649</v>
      </c>
      <c r="N34" s="46" t="s">
        <v>1481</v>
      </c>
      <c r="O34" s="27" t="s">
        <v>1843</v>
      </c>
      <c r="P34" s="111" t="s">
        <v>1483</v>
      </c>
      <c r="Q34" s="50" t="s">
        <v>1152</v>
      </c>
      <c r="R34" s="46" t="s">
        <v>1821</v>
      </c>
      <c r="S34" s="46" t="s">
        <v>1666</v>
      </c>
      <c r="T34" s="46" t="s">
        <v>912</v>
      </c>
      <c r="U34" s="46" t="s">
        <v>1667</v>
      </c>
      <c r="V34" s="46" t="s">
        <v>1668</v>
      </c>
      <c r="W34" s="46" t="s">
        <v>1354</v>
      </c>
      <c r="X34" s="46" t="s">
        <v>1488</v>
      </c>
      <c r="Y34" s="46" t="s">
        <v>1669</v>
      </c>
      <c r="Z34" s="46" t="s">
        <v>1670</v>
      </c>
      <c r="AA34" s="46" t="s">
        <v>912</v>
      </c>
      <c r="AB34" s="46" t="s">
        <v>1671</v>
      </c>
      <c r="AC34" s="46" t="s">
        <v>1672</v>
      </c>
      <c r="AD34" s="46" t="s">
        <v>1493</v>
      </c>
      <c r="AE34" s="46" t="s">
        <v>1488</v>
      </c>
    </row>
    <row r="35" spans="1:31" s="49" customFormat="1" ht="41.4">
      <c r="A35" s="51" t="s">
        <v>1844</v>
      </c>
      <c r="B35" s="50" t="s">
        <v>174</v>
      </c>
      <c r="C35" s="52" t="s">
        <v>1845</v>
      </c>
      <c r="D35" s="37" t="str">
        <f>IFERROR(IF(VLOOKUP(A35,[1]ITEMS!$B:$Y,24,0)="PLANDROP*","Yes","No"),"Yes")</f>
        <v>No</v>
      </c>
      <c r="E35" s="37" t="str">
        <f>IFERROR(VLOOKUP(A35,[1]ITEMS!$B:$F,5,0),"DISCONTD")</f>
        <v>Active</v>
      </c>
      <c r="F35" s="46" t="s">
        <v>1846</v>
      </c>
      <c r="G35" s="46" t="s">
        <v>1847</v>
      </c>
      <c r="H35" s="50" t="s">
        <v>1479</v>
      </c>
      <c r="I35" s="50"/>
      <c r="J35" s="27" t="s">
        <v>31</v>
      </c>
      <c r="K35" s="114" t="s">
        <v>1774</v>
      </c>
      <c r="L35" s="46" t="s">
        <v>1678</v>
      </c>
      <c r="M35" s="46" t="s">
        <v>1679</v>
      </c>
      <c r="N35" s="46" t="s">
        <v>1848</v>
      </c>
      <c r="O35" s="27" t="s">
        <v>1849</v>
      </c>
      <c r="P35" s="111" t="s">
        <v>1483</v>
      </c>
      <c r="Q35" s="50" t="s">
        <v>1152</v>
      </c>
      <c r="R35" s="46" t="s">
        <v>1680</v>
      </c>
      <c r="S35" s="46" t="s">
        <v>1681</v>
      </c>
      <c r="T35" s="46" t="s">
        <v>1682</v>
      </c>
      <c r="U35" s="46" t="s">
        <v>1503</v>
      </c>
      <c r="V35" s="46" t="s">
        <v>1683</v>
      </c>
      <c r="W35" s="46" t="s">
        <v>1354</v>
      </c>
      <c r="X35" s="46" t="s">
        <v>1488</v>
      </c>
      <c r="Y35" s="46" t="s">
        <v>1684</v>
      </c>
      <c r="Z35" s="46" t="s">
        <v>1685</v>
      </c>
      <c r="AA35" s="46" t="s">
        <v>1686</v>
      </c>
      <c r="AB35" s="46" t="s">
        <v>1507</v>
      </c>
      <c r="AC35" s="46" t="s">
        <v>1687</v>
      </c>
      <c r="AD35" s="46" t="s">
        <v>1493</v>
      </c>
      <c r="AE35" s="46" t="s">
        <v>1526</v>
      </c>
    </row>
    <row r="36" spans="1:31" s="49" customFormat="1" ht="41.4">
      <c r="A36" s="51" t="s">
        <v>1850</v>
      </c>
      <c r="B36" s="50" t="s">
        <v>174</v>
      </c>
      <c r="C36" s="52" t="s">
        <v>1851</v>
      </c>
      <c r="D36" s="37" t="str">
        <f>IFERROR(IF(VLOOKUP(A36,[1]ITEMS!$B:$Y,24,0)="PLANDROP*","Yes","No"),"Yes")</f>
        <v>No</v>
      </c>
      <c r="E36" s="37" t="str">
        <f>IFERROR(VLOOKUP(A36,[1]ITEMS!$B:$F,5,0),"DISCONTD")</f>
        <v>Active</v>
      </c>
      <c r="F36" s="46" t="s">
        <v>1852</v>
      </c>
      <c r="G36" s="46" t="s">
        <v>1853</v>
      </c>
      <c r="H36" s="50" t="s">
        <v>1479</v>
      </c>
      <c r="I36" s="50"/>
      <c r="J36" s="27" t="s">
        <v>31</v>
      </c>
      <c r="K36" s="123" t="s">
        <v>1854</v>
      </c>
      <c r="L36" s="46" t="s">
        <v>1831</v>
      </c>
      <c r="M36" s="46" t="s">
        <v>1855</v>
      </c>
      <c r="N36" s="46" t="s">
        <v>1832</v>
      </c>
      <c r="O36" s="27" t="s">
        <v>1856</v>
      </c>
      <c r="P36" s="111" t="s">
        <v>1483</v>
      </c>
      <c r="Q36" s="50" t="s">
        <v>1152</v>
      </c>
      <c r="R36" s="46" t="s">
        <v>1516</v>
      </c>
      <c r="S36" s="46" t="s">
        <v>1696</v>
      </c>
      <c r="T36" s="46" t="s">
        <v>1518</v>
      </c>
      <c r="U36" s="46" t="s">
        <v>1519</v>
      </c>
      <c r="V36" s="46" t="s">
        <v>1520</v>
      </c>
      <c r="W36" s="46" t="s">
        <v>1354</v>
      </c>
      <c r="X36" s="46" t="s">
        <v>1488</v>
      </c>
      <c r="Y36" s="46" t="s">
        <v>1521</v>
      </c>
      <c r="Z36" s="46" t="s">
        <v>1697</v>
      </c>
      <c r="AA36" s="46" t="s">
        <v>1523</v>
      </c>
      <c r="AB36" s="46" t="s">
        <v>1524</v>
      </c>
      <c r="AC36" s="46" t="s">
        <v>1525</v>
      </c>
      <c r="AD36" s="46" t="s">
        <v>1493</v>
      </c>
      <c r="AE36" s="46" t="s">
        <v>1526</v>
      </c>
    </row>
    <row r="37" spans="1:31" s="49" customFormat="1" ht="41.4">
      <c r="A37" s="51" t="s">
        <v>1857</v>
      </c>
      <c r="B37" s="50" t="s">
        <v>174</v>
      </c>
      <c r="C37" s="52" t="s">
        <v>1858</v>
      </c>
      <c r="D37" s="37" t="str">
        <f>IFERROR(IF(VLOOKUP(A37,[1]ITEMS!$B:$Y,24,0)="PLANDROP*","Yes","No"),"Yes")</f>
        <v>No</v>
      </c>
      <c r="E37" s="37" t="str">
        <f>IFERROR(VLOOKUP(A37,[1]ITEMS!$B:$F,5,0),"DISCONTD")</f>
        <v>Active</v>
      </c>
      <c r="F37" s="46" t="s">
        <v>1859</v>
      </c>
      <c r="G37" s="46" t="s">
        <v>1860</v>
      </c>
      <c r="H37" s="50" t="s">
        <v>1479</v>
      </c>
      <c r="I37" s="50"/>
      <c r="J37" s="27" t="s">
        <v>31</v>
      </c>
      <c r="K37" s="114" t="s">
        <v>1647</v>
      </c>
      <c r="L37" s="116" t="s">
        <v>1758</v>
      </c>
      <c r="M37" s="46" t="s">
        <v>1759</v>
      </c>
      <c r="N37" s="46" t="s">
        <v>1481</v>
      </c>
      <c r="O37" s="27" t="s">
        <v>1837</v>
      </c>
      <c r="P37" s="111" t="s">
        <v>1483</v>
      </c>
      <c r="Q37" s="50" t="s">
        <v>1152</v>
      </c>
      <c r="R37" s="46" t="s">
        <v>1650</v>
      </c>
      <c r="S37" s="46" t="s">
        <v>1651</v>
      </c>
      <c r="T37" s="46" t="s">
        <v>1652</v>
      </c>
      <c r="U37" s="46" t="s">
        <v>1486</v>
      </c>
      <c r="V37" s="46" t="s">
        <v>1653</v>
      </c>
      <c r="W37" s="46" t="s">
        <v>1354</v>
      </c>
      <c r="X37" s="46" t="s">
        <v>1654</v>
      </c>
      <c r="Y37" s="46" t="s">
        <v>1655</v>
      </c>
      <c r="Z37" s="46" t="s">
        <v>1656</v>
      </c>
      <c r="AA37" s="46" t="s">
        <v>1657</v>
      </c>
      <c r="AB37" s="46" t="s">
        <v>1491</v>
      </c>
      <c r="AC37" s="46" t="s">
        <v>1658</v>
      </c>
      <c r="AD37" s="46" t="s">
        <v>1493</v>
      </c>
      <c r="AE37" s="46" t="s">
        <v>1526</v>
      </c>
    </row>
    <row r="38" spans="1:31" s="49" customFormat="1" ht="41.4">
      <c r="A38" s="51" t="s">
        <v>1861</v>
      </c>
      <c r="B38" s="50" t="s">
        <v>174</v>
      </c>
      <c r="C38" s="52" t="s">
        <v>1862</v>
      </c>
      <c r="D38" s="37" t="str">
        <f>IFERROR(IF(VLOOKUP(A38,[1]ITEMS!$B:$Y,24,0)="PLANDROP*","Yes","No"),"Yes")</f>
        <v>No</v>
      </c>
      <c r="E38" s="37" t="str">
        <f>IFERROR(VLOOKUP(A38,[1]ITEMS!$B:$F,5,0),"DISCONTD")</f>
        <v>Active</v>
      </c>
      <c r="F38" s="46" t="s">
        <v>1863</v>
      </c>
      <c r="G38" s="46" t="s">
        <v>1864</v>
      </c>
      <c r="H38" s="50" t="s">
        <v>1479</v>
      </c>
      <c r="I38" s="50"/>
      <c r="J38" s="27" t="s">
        <v>31</v>
      </c>
      <c r="K38" s="114" t="s">
        <v>912</v>
      </c>
      <c r="L38" s="116" t="s">
        <v>478</v>
      </c>
      <c r="M38" s="46" t="s">
        <v>1865</v>
      </c>
      <c r="N38" s="46" t="s">
        <v>1664</v>
      </c>
      <c r="O38" s="27" t="s">
        <v>1843</v>
      </c>
      <c r="P38" s="111" t="s">
        <v>1483</v>
      </c>
      <c r="Q38" s="50" t="s">
        <v>1152</v>
      </c>
      <c r="R38" s="46" t="s">
        <v>1821</v>
      </c>
      <c r="S38" s="46" t="s">
        <v>1666</v>
      </c>
      <c r="T38" s="46" t="s">
        <v>912</v>
      </c>
      <c r="U38" s="46" t="s">
        <v>1667</v>
      </c>
      <c r="V38" s="46" t="s">
        <v>1668</v>
      </c>
      <c r="W38" s="46" t="s">
        <v>1354</v>
      </c>
      <c r="X38" s="46" t="s">
        <v>1488</v>
      </c>
      <c r="Y38" s="46" t="s">
        <v>1669</v>
      </c>
      <c r="Z38" s="46" t="s">
        <v>1670</v>
      </c>
      <c r="AA38" s="46" t="s">
        <v>912</v>
      </c>
      <c r="AB38" s="46" t="s">
        <v>1671</v>
      </c>
      <c r="AC38" s="46" t="s">
        <v>1672</v>
      </c>
      <c r="AD38" s="46" t="s">
        <v>1493</v>
      </c>
      <c r="AE38" s="46" t="s">
        <v>1488</v>
      </c>
    </row>
    <row r="39" spans="1:31" s="49" customFormat="1" ht="41.4">
      <c r="A39" s="51" t="s">
        <v>1866</v>
      </c>
      <c r="B39" s="50" t="s">
        <v>174</v>
      </c>
      <c r="C39" s="52" t="s">
        <v>1867</v>
      </c>
      <c r="D39" s="37" t="str">
        <f>IFERROR(IF(VLOOKUP(A39,[1]ITEMS!$B:$Y,24,0)="PLANDROP*","Yes","No"),"Yes")</f>
        <v>No</v>
      </c>
      <c r="E39" s="37" t="str">
        <f>IFERROR(VLOOKUP(A39,[1]ITEMS!$B:$F,5,0),"DISCONTD")</f>
        <v>Active</v>
      </c>
      <c r="F39" s="46" t="s">
        <v>1868</v>
      </c>
      <c r="G39" s="46" t="s">
        <v>1869</v>
      </c>
      <c r="H39" s="50" t="s">
        <v>1479</v>
      </c>
      <c r="I39" s="50"/>
      <c r="J39" s="27" t="s">
        <v>31</v>
      </c>
      <c r="K39" s="114" t="s">
        <v>1774</v>
      </c>
      <c r="L39" s="46" t="s">
        <v>1678</v>
      </c>
      <c r="M39" s="46" t="s">
        <v>1679</v>
      </c>
      <c r="N39" s="46" t="s">
        <v>1499</v>
      </c>
      <c r="O39" s="27" t="s">
        <v>1849</v>
      </c>
      <c r="P39" s="111" t="s">
        <v>1483</v>
      </c>
      <c r="Q39" s="50" t="s">
        <v>1152</v>
      </c>
      <c r="R39" s="46" t="s">
        <v>1680</v>
      </c>
      <c r="S39" s="46" t="s">
        <v>1681</v>
      </c>
      <c r="T39" s="46" t="s">
        <v>1682</v>
      </c>
      <c r="U39" s="46" t="s">
        <v>1503</v>
      </c>
      <c r="V39" s="46" t="s">
        <v>1683</v>
      </c>
      <c r="W39" s="46" t="s">
        <v>1354</v>
      </c>
      <c r="X39" s="46" t="s">
        <v>1488</v>
      </c>
      <c r="Y39" s="46" t="s">
        <v>1684</v>
      </c>
      <c r="Z39" s="46" t="s">
        <v>1685</v>
      </c>
      <c r="AA39" s="46" t="s">
        <v>1686</v>
      </c>
      <c r="AB39" s="46" t="s">
        <v>1507</v>
      </c>
      <c r="AC39" s="46" t="s">
        <v>1687</v>
      </c>
      <c r="AD39" s="46" t="s">
        <v>1493</v>
      </c>
      <c r="AE39" s="46" t="s">
        <v>1526</v>
      </c>
    </row>
    <row r="40" spans="1:31" s="49" customFormat="1" ht="41.4">
      <c r="A40" s="51" t="s">
        <v>1870</v>
      </c>
      <c r="B40" s="50" t="s">
        <v>174</v>
      </c>
      <c r="C40" s="52" t="s">
        <v>1871</v>
      </c>
      <c r="D40" s="37" t="str">
        <f>IFERROR(IF(VLOOKUP(A40,[1]ITEMS!$B:$Y,24,0)="PLANDROP*","Yes","No"),"Yes")</f>
        <v>No</v>
      </c>
      <c r="E40" s="37" t="str">
        <f>IFERROR(VLOOKUP(A40,[1]ITEMS!$B:$F,5,0),"DISCONTD")</f>
        <v>Active</v>
      </c>
      <c r="F40" s="46" t="s">
        <v>1872</v>
      </c>
      <c r="G40" s="46" t="s">
        <v>1873</v>
      </c>
      <c r="H40" s="50" t="s">
        <v>1479</v>
      </c>
      <c r="I40" s="50"/>
      <c r="J40" s="27" t="s">
        <v>31</v>
      </c>
      <c r="K40" s="114" t="s">
        <v>1779</v>
      </c>
      <c r="L40" s="116" t="s">
        <v>1831</v>
      </c>
      <c r="M40" s="46" t="s">
        <v>1694</v>
      </c>
      <c r="N40" s="46" t="s">
        <v>1695</v>
      </c>
      <c r="O40" s="27" t="s">
        <v>1856</v>
      </c>
      <c r="P40" s="111" t="s">
        <v>1483</v>
      </c>
      <c r="Q40" s="50" t="s">
        <v>1152</v>
      </c>
      <c r="R40" s="46" t="s">
        <v>1516</v>
      </c>
      <c r="S40" s="46" t="s">
        <v>1696</v>
      </c>
      <c r="T40" s="46" t="s">
        <v>1518</v>
      </c>
      <c r="U40" s="46" t="s">
        <v>1519</v>
      </c>
      <c r="V40" s="46" t="s">
        <v>1520</v>
      </c>
      <c r="W40" s="46" t="s">
        <v>1354</v>
      </c>
      <c r="X40" s="46" t="s">
        <v>1488</v>
      </c>
      <c r="Y40" s="46" t="s">
        <v>1521</v>
      </c>
      <c r="Z40" s="46" t="s">
        <v>1697</v>
      </c>
      <c r="AA40" s="46" t="s">
        <v>1523</v>
      </c>
      <c r="AB40" s="46" t="s">
        <v>1524</v>
      </c>
      <c r="AC40" s="46" t="s">
        <v>1525</v>
      </c>
      <c r="AD40" s="46" t="s">
        <v>1493</v>
      </c>
      <c r="AE40" s="46" t="s">
        <v>1526</v>
      </c>
    </row>
    <row r="41" spans="1:31" s="49" customFormat="1" ht="27.6">
      <c r="A41" s="45" t="s">
        <v>1874</v>
      </c>
      <c r="B41" s="46" t="s">
        <v>174</v>
      </c>
      <c r="C41" s="47" t="s">
        <v>1875</v>
      </c>
      <c r="D41" s="37" t="str">
        <f>IFERROR(IF(VLOOKUP(A41,[1]ITEMS!$B:$Y,24,0)="PLANDROP*","Yes","No"),"Yes")</f>
        <v>No</v>
      </c>
      <c r="E41" s="37" t="str">
        <f>IFERROR(VLOOKUP(A41,[1]ITEMS!$B:$F,5,0),"DISCONTD")</f>
        <v>Active</v>
      </c>
      <c r="F41" s="46" t="s">
        <v>1876</v>
      </c>
      <c r="G41" s="46" t="s">
        <v>1877</v>
      </c>
      <c r="H41" s="46" t="s">
        <v>1479</v>
      </c>
      <c r="I41" s="46"/>
      <c r="J41" s="27" t="s">
        <v>31</v>
      </c>
      <c r="K41" s="114" t="s">
        <v>1531</v>
      </c>
      <c r="L41" s="115" t="s">
        <v>1627</v>
      </c>
      <c r="M41" s="46" t="s">
        <v>1628</v>
      </c>
      <c r="N41" s="46" t="s">
        <v>1534</v>
      </c>
      <c r="O41" s="27" t="s">
        <v>1218</v>
      </c>
      <c r="P41" s="117" t="s">
        <v>1535</v>
      </c>
      <c r="Q41" s="46" t="s">
        <v>1152</v>
      </c>
      <c r="R41" s="46" t="s">
        <v>1536</v>
      </c>
      <c r="S41" s="46" t="s">
        <v>1537</v>
      </c>
      <c r="T41" s="46" t="s">
        <v>1538</v>
      </c>
      <c r="U41" s="46" t="s">
        <v>1539</v>
      </c>
      <c r="V41" s="46" t="s">
        <v>1540</v>
      </c>
      <c r="W41" s="46" t="s">
        <v>1541</v>
      </c>
      <c r="X41" s="46" t="s">
        <v>1488</v>
      </c>
      <c r="Y41" s="46" t="s">
        <v>1542</v>
      </c>
      <c r="Z41" s="46" t="s">
        <v>1543</v>
      </c>
      <c r="AA41" s="46" t="s">
        <v>1544</v>
      </c>
      <c r="AB41" s="46" t="s">
        <v>1545</v>
      </c>
      <c r="AC41" s="46" t="s">
        <v>1546</v>
      </c>
      <c r="AD41" s="46" t="s">
        <v>1547</v>
      </c>
      <c r="AE41" s="46" t="s">
        <v>1488</v>
      </c>
    </row>
    <row r="42" spans="1:31" s="49" customFormat="1" ht="27.6">
      <c r="A42" s="45" t="s">
        <v>1878</v>
      </c>
      <c r="B42" s="46" t="s">
        <v>174</v>
      </c>
      <c r="C42" s="47" t="s">
        <v>1879</v>
      </c>
      <c r="D42" s="37" t="str">
        <f>IFERROR(IF(VLOOKUP(A42,[1]ITEMS!$B:$Y,24,0)="PLANDROP*","Yes","No"),"Yes")</f>
        <v>No</v>
      </c>
      <c r="E42" s="37" t="str">
        <f>IFERROR(VLOOKUP(A42,[1]ITEMS!$B:$F,5,0),"DISCONTD")</f>
        <v>Active</v>
      </c>
      <c r="F42" s="46" t="s">
        <v>1880</v>
      </c>
      <c r="G42" s="46" t="s">
        <v>1881</v>
      </c>
      <c r="H42" s="46" t="s">
        <v>1479</v>
      </c>
      <c r="I42" s="46"/>
      <c r="J42" s="27" t="s">
        <v>31</v>
      </c>
      <c r="K42" s="120" t="s">
        <v>912</v>
      </c>
      <c r="L42" s="113" t="s">
        <v>912</v>
      </c>
      <c r="M42" s="46" t="s">
        <v>1882</v>
      </c>
      <c r="N42" s="46" t="s">
        <v>1571</v>
      </c>
      <c r="O42" s="27" t="s">
        <v>1198</v>
      </c>
      <c r="P42" s="117" t="s">
        <v>1535</v>
      </c>
      <c r="Q42" s="46" t="s">
        <v>1152</v>
      </c>
      <c r="R42" s="46" t="s">
        <v>1883</v>
      </c>
      <c r="S42" s="46" t="s">
        <v>1884</v>
      </c>
      <c r="T42" s="46" t="s">
        <v>42</v>
      </c>
      <c r="U42" s="46" t="s">
        <v>1602</v>
      </c>
      <c r="V42" s="46" t="s">
        <v>1885</v>
      </c>
      <c r="W42" s="46" t="s">
        <v>1541</v>
      </c>
      <c r="X42" s="46" t="s">
        <v>1488</v>
      </c>
      <c r="Y42" s="46" t="s">
        <v>1886</v>
      </c>
      <c r="Z42" s="46" t="s">
        <v>1887</v>
      </c>
      <c r="AA42" s="46" t="s">
        <v>912</v>
      </c>
      <c r="AB42" s="46" t="s">
        <v>1606</v>
      </c>
      <c r="AC42" s="46" t="s">
        <v>1888</v>
      </c>
      <c r="AD42" s="46" t="s">
        <v>1547</v>
      </c>
      <c r="AE42" s="46" t="s">
        <v>1488</v>
      </c>
    </row>
    <row r="43" spans="1:31" s="49" customFormat="1" ht="27.6">
      <c r="A43" s="45" t="s">
        <v>1889</v>
      </c>
      <c r="B43" s="46" t="s">
        <v>174</v>
      </c>
      <c r="C43" s="47" t="s">
        <v>1890</v>
      </c>
      <c r="D43" s="37" t="str">
        <f>IFERROR(IF(VLOOKUP(A43,[1]ITEMS!$B:$Y,24,0)="PLANDROP*","Yes","No"),"Yes")</f>
        <v>No</v>
      </c>
      <c r="E43" s="37" t="str">
        <f>IFERROR(VLOOKUP(A43,[1]ITEMS!$B:$F,5,0),"DISCONTD")</f>
        <v>Active</v>
      </c>
      <c r="F43" s="46" t="s">
        <v>1891</v>
      </c>
      <c r="G43" s="46" t="s">
        <v>1892</v>
      </c>
      <c r="H43" s="46" t="s">
        <v>1479</v>
      </c>
      <c r="I43" s="46"/>
      <c r="J43" s="27" t="s">
        <v>31</v>
      </c>
      <c r="K43" s="114" t="s">
        <v>1552</v>
      </c>
      <c r="L43" s="115" t="s">
        <v>1553</v>
      </c>
      <c r="M43" s="46" t="s">
        <v>1635</v>
      </c>
      <c r="N43" s="46" t="s">
        <v>1555</v>
      </c>
      <c r="O43" s="27" t="s">
        <v>1150</v>
      </c>
      <c r="P43" s="117" t="s">
        <v>1535</v>
      </c>
      <c r="Q43" s="46" t="s">
        <v>1152</v>
      </c>
      <c r="R43" s="46" t="s">
        <v>1556</v>
      </c>
      <c r="S43" s="46" t="s">
        <v>1557</v>
      </c>
      <c r="T43" s="46" t="s">
        <v>1558</v>
      </c>
      <c r="U43" s="46" t="s">
        <v>1559</v>
      </c>
      <c r="V43" s="46" t="s">
        <v>1560</v>
      </c>
      <c r="W43" s="46" t="s">
        <v>1541</v>
      </c>
      <c r="X43" s="46" t="s">
        <v>1488</v>
      </c>
      <c r="Y43" s="46" t="s">
        <v>1561</v>
      </c>
      <c r="Z43" s="46" t="s">
        <v>1562</v>
      </c>
      <c r="AA43" s="46" t="s">
        <v>1563</v>
      </c>
      <c r="AB43" s="46" t="s">
        <v>1564</v>
      </c>
      <c r="AC43" s="46" t="s">
        <v>1565</v>
      </c>
      <c r="AD43" s="46" t="s">
        <v>1547</v>
      </c>
      <c r="AE43" s="46" t="s">
        <v>1488</v>
      </c>
    </row>
    <row r="44" spans="1:31" s="49" customFormat="1" ht="27.6">
      <c r="A44" s="45" t="s">
        <v>1893</v>
      </c>
      <c r="B44" s="46" t="s">
        <v>174</v>
      </c>
      <c r="C44" s="47" t="s">
        <v>1894</v>
      </c>
      <c r="D44" s="37" t="str">
        <f>IFERROR(IF(VLOOKUP(A44,[1]ITEMS!$B:$Y,24,0)="PLANDROP*","Yes","No"),"Yes")</f>
        <v>No</v>
      </c>
      <c r="E44" s="37" t="str">
        <f>IFERROR(VLOOKUP(A44,[1]ITEMS!$B:$F,5,0),"DISCONTD")</f>
        <v>Active</v>
      </c>
      <c r="F44" s="46" t="s">
        <v>1895</v>
      </c>
      <c r="G44" s="46" t="s">
        <v>1896</v>
      </c>
      <c r="H44" s="46" t="s">
        <v>1479</v>
      </c>
      <c r="I44" s="46"/>
      <c r="J44" s="27" t="s">
        <v>31</v>
      </c>
      <c r="K44" s="120" t="s">
        <v>912</v>
      </c>
      <c r="L44" s="113" t="s">
        <v>912</v>
      </c>
      <c r="M44" s="46" t="s">
        <v>1641</v>
      </c>
      <c r="N44" s="46" t="s">
        <v>1571</v>
      </c>
      <c r="O44" s="27" t="s">
        <v>1178</v>
      </c>
      <c r="P44" s="117" t="s">
        <v>1535</v>
      </c>
      <c r="Q44" s="46" t="s">
        <v>1152</v>
      </c>
      <c r="R44" s="46" t="s">
        <v>1572</v>
      </c>
      <c r="S44" s="46" t="s">
        <v>1185</v>
      </c>
      <c r="T44" s="46" t="s">
        <v>42</v>
      </c>
      <c r="U44" s="46" t="s">
        <v>1602</v>
      </c>
      <c r="V44" s="46" t="s">
        <v>1574</v>
      </c>
      <c r="W44" s="46" t="s">
        <v>1541</v>
      </c>
      <c r="X44" s="46" t="s">
        <v>1488</v>
      </c>
      <c r="Y44" s="46" t="s">
        <v>1575</v>
      </c>
      <c r="Z44" s="46" t="s">
        <v>1576</v>
      </c>
      <c r="AA44" s="46" t="s">
        <v>912</v>
      </c>
      <c r="AB44" s="46" t="s">
        <v>1897</v>
      </c>
      <c r="AC44" s="46" t="s">
        <v>1578</v>
      </c>
      <c r="AD44" s="46" t="s">
        <v>1547</v>
      </c>
      <c r="AE44" s="46" t="s">
        <v>1488</v>
      </c>
    </row>
    <row r="45" spans="1:31" s="49" customFormat="1" ht="41.4">
      <c r="A45" s="45" t="s">
        <v>1898</v>
      </c>
      <c r="B45" s="46" t="s">
        <v>174</v>
      </c>
      <c r="C45" s="47" t="s">
        <v>1858</v>
      </c>
      <c r="D45" s="37" t="str">
        <f>IFERROR(IF(VLOOKUP(A45,[1]ITEMS!$B:$Y,24,0)="PLANDROP*","Yes","No"),"Yes")</f>
        <v>No</v>
      </c>
      <c r="E45" s="37" t="str">
        <f>IFERROR(VLOOKUP(A45,[1]ITEMS!$B:$F,5,0),"DISCONTD")</f>
        <v>RTNSONLY</v>
      </c>
      <c r="F45" s="46" t="s">
        <v>1899</v>
      </c>
      <c r="G45" s="46" t="s">
        <v>1900</v>
      </c>
      <c r="H45" s="46" t="s">
        <v>1479</v>
      </c>
      <c r="I45" s="46"/>
      <c r="J45" s="27" t="s">
        <v>31</v>
      </c>
      <c r="K45" s="114" t="s">
        <v>1531</v>
      </c>
      <c r="L45" s="46" t="s">
        <v>1901</v>
      </c>
      <c r="M45" s="46" t="s">
        <v>1628</v>
      </c>
      <c r="N45" s="46" t="s">
        <v>1534</v>
      </c>
      <c r="O45" s="27" t="s">
        <v>1218</v>
      </c>
      <c r="P45" s="117" t="s">
        <v>1535</v>
      </c>
      <c r="Q45" s="46" t="s">
        <v>1152</v>
      </c>
      <c r="R45" s="46" t="s">
        <v>1536</v>
      </c>
      <c r="S45" s="46" t="s">
        <v>1537</v>
      </c>
      <c r="T45" s="46" t="s">
        <v>1538</v>
      </c>
      <c r="U45" s="46" t="s">
        <v>1539</v>
      </c>
      <c r="V45" s="46" t="s">
        <v>1540</v>
      </c>
      <c r="W45" s="46" t="s">
        <v>1541</v>
      </c>
      <c r="X45" s="46" t="s">
        <v>1488</v>
      </c>
      <c r="Y45" s="46" t="s">
        <v>1542</v>
      </c>
      <c r="Z45" s="46" t="s">
        <v>1543</v>
      </c>
      <c r="AA45" s="46" t="s">
        <v>1544</v>
      </c>
      <c r="AB45" s="46" t="s">
        <v>1545</v>
      </c>
      <c r="AC45" s="46" t="s">
        <v>1546</v>
      </c>
      <c r="AD45" s="46" t="s">
        <v>1547</v>
      </c>
      <c r="AE45" s="46" t="s">
        <v>1488</v>
      </c>
    </row>
    <row r="46" spans="1:31" s="49" customFormat="1" ht="41.4">
      <c r="A46" s="45" t="s">
        <v>1902</v>
      </c>
      <c r="B46" s="46" t="s">
        <v>174</v>
      </c>
      <c r="C46" s="47" t="s">
        <v>1862</v>
      </c>
      <c r="D46" s="37" t="str">
        <f>IFERROR(IF(VLOOKUP(A46,[1]ITEMS!$B:$Y,24,0)="PLANDROP*","Yes","No"),"Yes")</f>
        <v>No</v>
      </c>
      <c r="E46" s="37" t="str">
        <f>IFERROR(VLOOKUP(A46,[1]ITEMS!$B:$F,5,0),"DISCONTD")</f>
        <v>PLAN-OUT</v>
      </c>
      <c r="F46" s="46" t="s">
        <v>1903</v>
      </c>
      <c r="G46" s="46" t="s">
        <v>1904</v>
      </c>
      <c r="H46" s="46" t="s">
        <v>1479</v>
      </c>
      <c r="I46" s="46"/>
      <c r="J46" s="27" t="s">
        <v>31</v>
      </c>
      <c r="K46" s="120" t="s">
        <v>912</v>
      </c>
      <c r="L46" s="113" t="s">
        <v>912</v>
      </c>
      <c r="M46" s="46" t="s">
        <v>1905</v>
      </c>
      <c r="N46" s="46" t="s">
        <v>1571</v>
      </c>
      <c r="O46" s="27" t="s">
        <v>1198</v>
      </c>
      <c r="P46" s="117" t="s">
        <v>1535</v>
      </c>
      <c r="Q46" s="46" t="s">
        <v>1152</v>
      </c>
      <c r="R46" s="46" t="s">
        <v>1883</v>
      </c>
      <c r="S46" s="46" t="s">
        <v>1884</v>
      </c>
      <c r="T46" s="46" t="s">
        <v>42</v>
      </c>
      <c r="U46" s="46" t="s">
        <v>1602</v>
      </c>
      <c r="V46" s="46" t="s">
        <v>1885</v>
      </c>
      <c r="W46" s="46" t="s">
        <v>1541</v>
      </c>
      <c r="X46" s="46" t="s">
        <v>1488</v>
      </c>
      <c r="Y46" s="46" t="s">
        <v>1886</v>
      </c>
      <c r="Z46" s="46" t="s">
        <v>1887</v>
      </c>
      <c r="AA46" s="46" t="s">
        <v>912</v>
      </c>
      <c r="AB46" s="46" t="s">
        <v>1606</v>
      </c>
      <c r="AC46" s="46" t="s">
        <v>1888</v>
      </c>
      <c r="AD46" s="46" t="s">
        <v>1547</v>
      </c>
      <c r="AE46" s="46" t="s">
        <v>1488</v>
      </c>
    </row>
    <row r="47" spans="1:31" s="49" customFormat="1" ht="41.4">
      <c r="A47" s="45" t="s">
        <v>1906</v>
      </c>
      <c r="B47" s="46" t="s">
        <v>174</v>
      </c>
      <c r="C47" s="47" t="s">
        <v>1867</v>
      </c>
      <c r="D47" s="37" t="str">
        <f>IFERROR(IF(VLOOKUP(A47,[1]ITEMS!$B:$Y,24,0)="PLANDROP*","Yes","No"),"Yes")</f>
        <v>No</v>
      </c>
      <c r="E47" s="37" t="str">
        <f>IFERROR(VLOOKUP(A47,[1]ITEMS!$B:$F,5,0),"DISCONTD")</f>
        <v>PLAN-OUT</v>
      </c>
      <c r="F47" s="46" t="s">
        <v>1907</v>
      </c>
      <c r="G47" s="46" t="s">
        <v>1908</v>
      </c>
      <c r="H47" s="46" t="s">
        <v>1479</v>
      </c>
      <c r="I47" s="46"/>
      <c r="J47" s="27" t="s">
        <v>31</v>
      </c>
      <c r="K47" s="114" t="s">
        <v>1552</v>
      </c>
      <c r="L47" s="46" t="s">
        <v>1553</v>
      </c>
      <c r="M47" s="46" t="s">
        <v>1635</v>
      </c>
      <c r="N47" s="46" t="s">
        <v>1555</v>
      </c>
      <c r="O47" s="27" t="s">
        <v>1150</v>
      </c>
      <c r="P47" s="117" t="s">
        <v>1535</v>
      </c>
      <c r="Q47" s="46" t="s">
        <v>1152</v>
      </c>
      <c r="R47" s="46" t="s">
        <v>1556</v>
      </c>
      <c r="S47" s="46" t="s">
        <v>1557</v>
      </c>
      <c r="T47" s="46" t="s">
        <v>1558</v>
      </c>
      <c r="U47" s="46" t="s">
        <v>1559</v>
      </c>
      <c r="V47" s="46" t="s">
        <v>1560</v>
      </c>
      <c r="W47" s="46" t="s">
        <v>1541</v>
      </c>
      <c r="X47" s="46" t="s">
        <v>1488</v>
      </c>
      <c r="Y47" s="46" t="s">
        <v>1561</v>
      </c>
      <c r="Z47" s="46" t="s">
        <v>1562</v>
      </c>
      <c r="AA47" s="46" t="s">
        <v>1563</v>
      </c>
      <c r="AB47" s="46" t="s">
        <v>1564</v>
      </c>
      <c r="AC47" s="46" t="s">
        <v>1565</v>
      </c>
      <c r="AD47" s="46" t="s">
        <v>1547</v>
      </c>
      <c r="AE47" s="46" t="s">
        <v>1488</v>
      </c>
    </row>
    <row r="48" spans="1:31" s="49" customFormat="1" ht="41.4">
      <c r="A48" s="45" t="s">
        <v>1909</v>
      </c>
      <c r="B48" s="46" t="s">
        <v>174</v>
      </c>
      <c r="C48" s="47" t="s">
        <v>1871</v>
      </c>
      <c r="D48" s="37" t="str">
        <f>IFERROR(IF(VLOOKUP(A48,[1]ITEMS!$B:$Y,24,0)="PLANDROP*","Yes","No"),"Yes")</f>
        <v>No</v>
      </c>
      <c r="E48" s="37" t="str">
        <f>IFERROR(VLOOKUP(A48,[1]ITEMS!$B:$F,5,0),"DISCONTD")</f>
        <v>DISCONTD</v>
      </c>
      <c r="F48" s="46" t="s">
        <v>1910</v>
      </c>
      <c r="G48" s="46" t="s">
        <v>1911</v>
      </c>
      <c r="H48" s="46" t="s">
        <v>1479</v>
      </c>
      <c r="I48" s="46"/>
      <c r="J48" s="27" t="s">
        <v>31</v>
      </c>
      <c r="K48" s="120" t="s">
        <v>912</v>
      </c>
      <c r="L48" s="113" t="s">
        <v>912</v>
      </c>
      <c r="M48" s="46" t="s">
        <v>1641</v>
      </c>
      <c r="N48" s="46" t="s">
        <v>1571</v>
      </c>
      <c r="O48" s="27" t="s">
        <v>1178</v>
      </c>
      <c r="P48" s="117" t="s">
        <v>1535</v>
      </c>
      <c r="Q48" s="46" t="s">
        <v>1152</v>
      </c>
      <c r="R48" s="46" t="s">
        <v>1572</v>
      </c>
      <c r="S48" s="46" t="s">
        <v>1185</v>
      </c>
      <c r="T48" s="46" t="s">
        <v>42</v>
      </c>
      <c r="U48" s="46" t="s">
        <v>1602</v>
      </c>
      <c r="V48" s="46" t="s">
        <v>1574</v>
      </c>
      <c r="W48" s="46" t="s">
        <v>1541</v>
      </c>
      <c r="X48" s="46" t="s">
        <v>1488</v>
      </c>
      <c r="Y48" s="46" t="s">
        <v>1575</v>
      </c>
      <c r="Z48" s="46" t="s">
        <v>1576</v>
      </c>
      <c r="AA48" s="46" t="s">
        <v>912</v>
      </c>
      <c r="AB48" s="46" t="s">
        <v>1577</v>
      </c>
      <c r="AC48" s="46" t="s">
        <v>1578</v>
      </c>
      <c r="AD48" s="46" t="s">
        <v>1547</v>
      </c>
      <c r="AE48" s="46" t="s">
        <v>1488</v>
      </c>
    </row>
    <row r="49" spans="1:31" s="49" customFormat="1" ht="27.6">
      <c r="A49" s="45" t="s">
        <v>1912</v>
      </c>
      <c r="B49" s="46" t="s">
        <v>24</v>
      </c>
      <c r="C49" s="47" t="s">
        <v>1913</v>
      </c>
      <c r="D49" s="37" t="str">
        <f>IFERROR(IF(VLOOKUP(A49,[1]ITEMS!$B:$Y,24,0)="PLANDROP*","Yes","No"),"Yes")</f>
        <v>No</v>
      </c>
      <c r="E49" s="37" t="str">
        <f>IFERROR(VLOOKUP(A49,[1]ITEMS!$B:$F,5,0),"DISCONTD")</f>
        <v>Active</v>
      </c>
      <c r="F49" s="48" t="s">
        <v>1914</v>
      </c>
      <c r="G49" s="46" t="s">
        <v>1915</v>
      </c>
      <c r="H49" s="46" t="s">
        <v>1479</v>
      </c>
      <c r="I49" s="46"/>
      <c r="J49" s="27" t="s">
        <v>31</v>
      </c>
      <c r="K49" s="114" t="s">
        <v>1647</v>
      </c>
      <c r="L49" s="116" t="s">
        <v>1842</v>
      </c>
      <c r="M49" s="46" t="s">
        <v>1759</v>
      </c>
      <c r="N49" s="46" t="s">
        <v>1481</v>
      </c>
      <c r="O49" s="27" t="s">
        <v>1394</v>
      </c>
      <c r="P49" s="111" t="s">
        <v>1483</v>
      </c>
      <c r="Q49" s="46" t="s">
        <v>1152</v>
      </c>
      <c r="R49" s="46" t="s">
        <v>1916</v>
      </c>
      <c r="S49" s="46" t="s">
        <v>1917</v>
      </c>
      <c r="T49" s="46" t="s">
        <v>1652</v>
      </c>
      <c r="U49" s="46" t="s">
        <v>1486</v>
      </c>
      <c r="V49" s="46" t="s">
        <v>1918</v>
      </c>
      <c r="W49" s="46" t="s">
        <v>1354</v>
      </c>
      <c r="X49" s="46" t="s">
        <v>1654</v>
      </c>
      <c r="Y49" s="46" t="s">
        <v>1919</v>
      </c>
      <c r="Z49" s="46" t="s">
        <v>1920</v>
      </c>
      <c r="AA49" s="46" t="s">
        <v>1921</v>
      </c>
      <c r="AB49" s="46" t="s">
        <v>1491</v>
      </c>
      <c r="AC49" s="46" t="s">
        <v>1348</v>
      </c>
      <c r="AD49" s="46" t="s">
        <v>1493</v>
      </c>
      <c r="AE49" s="46" t="s">
        <v>1526</v>
      </c>
    </row>
    <row r="50" spans="1:31" s="49" customFormat="1" ht="27.6">
      <c r="A50" s="45" t="s">
        <v>1922</v>
      </c>
      <c r="B50" s="46" t="s">
        <v>24</v>
      </c>
      <c r="C50" s="47" t="s">
        <v>1923</v>
      </c>
      <c r="D50" s="37" t="str">
        <f>IFERROR(IF(VLOOKUP(A50,[1]ITEMS!$B:$Y,24,0)="PLANDROP*","Yes","No"),"Yes")</f>
        <v>No</v>
      </c>
      <c r="E50" s="37" t="str">
        <f>IFERROR(VLOOKUP(A50,[1]ITEMS!$B:$F,5,0),"DISCONTD")</f>
        <v>Active</v>
      </c>
      <c r="F50" s="48" t="s">
        <v>1924</v>
      </c>
      <c r="G50" s="46" t="s">
        <v>1925</v>
      </c>
      <c r="H50" s="46" t="s">
        <v>1479</v>
      </c>
      <c r="I50" s="46"/>
      <c r="J50" s="27" t="s">
        <v>31</v>
      </c>
      <c r="K50" s="114" t="s">
        <v>1774</v>
      </c>
      <c r="L50" s="46" t="s">
        <v>1678</v>
      </c>
      <c r="M50" s="46" t="s">
        <v>1764</v>
      </c>
      <c r="N50" s="46" t="s">
        <v>1499</v>
      </c>
      <c r="O50" s="27" t="s">
        <v>1344</v>
      </c>
      <c r="P50" s="48" t="s">
        <v>1926</v>
      </c>
      <c r="Q50" s="46" t="s">
        <v>1152</v>
      </c>
      <c r="R50" s="46" t="s">
        <v>1927</v>
      </c>
      <c r="S50" s="46" t="s">
        <v>1928</v>
      </c>
      <c r="T50" s="46" t="s">
        <v>1682</v>
      </c>
      <c r="U50" s="46" t="s">
        <v>1503</v>
      </c>
      <c r="V50" s="46" t="s">
        <v>1918</v>
      </c>
      <c r="W50" s="46" t="s">
        <v>1354</v>
      </c>
      <c r="X50" s="46" t="s">
        <v>1488</v>
      </c>
      <c r="Y50" s="46" t="s">
        <v>1929</v>
      </c>
      <c r="Z50" s="46" t="s">
        <v>1930</v>
      </c>
      <c r="AA50" s="48" t="s">
        <v>1931</v>
      </c>
      <c r="AB50" s="46" t="s">
        <v>1507</v>
      </c>
      <c r="AC50" s="46" t="s">
        <v>1348</v>
      </c>
      <c r="AD50" s="46" t="s">
        <v>1493</v>
      </c>
      <c r="AE50" s="46" t="s">
        <v>1526</v>
      </c>
    </row>
    <row r="51" spans="1:31" s="49" customFormat="1" ht="27.6">
      <c r="A51" s="45" t="s">
        <v>1932</v>
      </c>
      <c r="B51" s="46" t="s">
        <v>24</v>
      </c>
      <c r="C51" s="47" t="s">
        <v>1933</v>
      </c>
      <c r="D51" s="37" t="str">
        <f>IFERROR(IF(VLOOKUP(A51,[1]ITEMS!$B:$Y,24,0)="PLANDROP*","Yes","No"),"Yes")</f>
        <v>No</v>
      </c>
      <c r="E51" s="37" t="str">
        <f>IFERROR(VLOOKUP(A51,[1]ITEMS!$B:$F,5,0),"DISCONTD")</f>
        <v>Active</v>
      </c>
      <c r="F51" s="48" t="s">
        <v>1934</v>
      </c>
      <c r="G51" s="46" t="s">
        <v>1935</v>
      </c>
      <c r="H51" s="46" t="s">
        <v>1479</v>
      </c>
      <c r="I51" s="46"/>
      <c r="J51" s="27" t="s">
        <v>31</v>
      </c>
      <c r="K51" s="114" t="s">
        <v>1779</v>
      </c>
      <c r="L51" s="46" t="s">
        <v>1831</v>
      </c>
      <c r="M51" s="46" t="s">
        <v>1694</v>
      </c>
      <c r="N51" s="46" t="s">
        <v>1695</v>
      </c>
      <c r="O51" s="27" t="s">
        <v>1412</v>
      </c>
      <c r="P51" s="48" t="s">
        <v>1936</v>
      </c>
      <c r="Q51" s="46" t="s">
        <v>1152</v>
      </c>
      <c r="R51" s="46" t="s">
        <v>1937</v>
      </c>
      <c r="S51" s="46" t="s">
        <v>1938</v>
      </c>
      <c r="T51" s="46" t="s">
        <v>1518</v>
      </c>
      <c r="U51" s="46" t="s">
        <v>1519</v>
      </c>
      <c r="V51" s="46" t="s">
        <v>1918</v>
      </c>
      <c r="W51" s="46" t="s">
        <v>1354</v>
      </c>
      <c r="X51" s="46" t="s">
        <v>1488</v>
      </c>
      <c r="Y51" s="46" t="s">
        <v>1939</v>
      </c>
      <c r="Z51" s="46" t="s">
        <v>1940</v>
      </c>
      <c r="AA51" s="46" t="s">
        <v>1523</v>
      </c>
      <c r="AB51" s="46" t="s">
        <v>1524</v>
      </c>
      <c r="AC51" s="46" t="s">
        <v>1348</v>
      </c>
      <c r="AD51" s="46" t="s">
        <v>1493</v>
      </c>
      <c r="AE51" s="46" t="s">
        <v>1526</v>
      </c>
    </row>
    <row r="52" spans="1:31" s="49" customFormat="1" ht="27.6">
      <c r="A52" s="45" t="s">
        <v>1941</v>
      </c>
      <c r="B52" s="46" t="s">
        <v>430</v>
      </c>
      <c r="C52" s="47" t="s">
        <v>1942</v>
      </c>
      <c r="D52" s="37" t="str">
        <f>IFERROR(IF(VLOOKUP(A52,[1]ITEMS!$B:$Y,24,0)="PLANDROP*","Yes","No"),"Yes")</f>
        <v>No</v>
      </c>
      <c r="E52" s="37" t="str">
        <f>IFERROR(VLOOKUP(A52,[1]ITEMS!$B:$F,5,0),"DISCONTD")</f>
        <v>Active</v>
      </c>
      <c r="F52" s="46" t="s">
        <v>1943</v>
      </c>
      <c r="G52" s="46" t="s">
        <v>1944</v>
      </c>
      <c r="H52" s="46" t="s">
        <v>1479</v>
      </c>
      <c r="I52" s="46"/>
      <c r="J52" s="27" t="s">
        <v>31</v>
      </c>
      <c r="K52" s="114" t="s">
        <v>1531</v>
      </c>
      <c r="L52" s="116" t="s">
        <v>1627</v>
      </c>
      <c r="M52" s="46" t="s">
        <v>1628</v>
      </c>
      <c r="N52" s="46" t="s">
        <v>1534</v>
      </c>
      <c r="O52" s="27" t="s">
        <v>1218</v>
      </c>
      <c r="P52" s="117" t="s">
        <v>1535</v>
      </c>
      <c r="Q52" s="46" t="s">
        <v>1152</v>
      </c>
      <c r="R52" s="46" t="s">
        <v>1945</v>
      </c>
      <c r="S52" s="46" t="s">
        <v>1946</v>
      </c>
      <c r="T52" s="46" t="s">
        <v>1538</v>
      </c>
      <c r="U52" s="46" t="s">
        <v>1539</v>
      </c>
      <c r="V52" s="46" t="s">
        <v>1947</v>
      </c>
      <c r="W52" s="46" t="s">
        <v>1541</v>
      </c>
      <c r="X52" s="46" t="s">
        <v>1488</v>
      </c>
      <c r="Y52" s="46" t="s">
        <v>1948</v>
      </c>
      <c r="Z52" s="46" t="s">
        <v>1949</v>
      </c>
      <c r="AA52" s="46" t="s">
        <v>1544</v>
      </c>
      <c r="AB52" s="46" t="s">
        <v>1545</v>
      </c>
      <c r="AC52" s="46" t="s">
        <v>1183</v>
      </c>
      <c r="AD52" s="46" t="s">
        <v>1547</v>
      </c>
      <c r="AE52" s="46" t="s">
        <v>1488</v>
      </c>
    </row>
    <row r="53" spans="1:31" s="49" customFormat="1" ht="27.6">
      <c r="A53" s="45" t="s">
        <v>1950</v>
      </c>
      <c r="B53" s="46" t="s">
        <v>430</v>
      </c>
      <c r="C53" s="47" t="s">
        <v>1951</v>
      </c>
      <c r="D53" s="37" t="str">
        <f>IFERROR(IF(VLOOKUP(A53,[1]ITEMS!$B:$Y,24,0)="PLANDROP*","Yes","No"),"Yes")</f>
        <v>No</v>
      </c>
      <c r="E53" s="37" t="str">
        <f>IFERROR(VLOOKUP(A53,[1]ITEMS!$B:$F,5,0),"DISCONTD")</f>
        <v>Active</v>
      </c>
      <c r="F53" s="46" t="s">
        <v>1952</v>
      </c>
      <c r="G53" s="46" t="s">
        <v>1953</v>
      </c>
      <c r="H53" s="46" t="s">
        <v>1479</v>
      </c>
      <c r="I53" s="46"/>
      <c r="J53" s="27" t="s">
        <v>31</v>
      </c>
      <c r="K53" s="114" t="s">
        <v>1552</v>
      </c>
      <c r="L53" s="46" t="s">
        <v>1553</v>
      </c>
      <c r="M53" s="46" t="s">
        <v>1635</v>
      </c>
      <c r="N53" s="46" t="s">
        <v>1555</v>
      </c>
      <c r="O53" s="27" t="s">
        <v>1150</v>
      </c>
      <c r="P53" s="117" t="s">
        <v>1535</v>
      </c>
      <c r="Q53" s="46" t="s">
        <v>1152</v>
      </c>
      <c r="R53" s="46" t="s">
        <v>1556</v>
      </c>
      <c r="S53" s="46" t="s">
        <v>1954</v>
      </c>
      <c r="T53" s="46" t="s">
        <v>1558</v>
      </c>
      <c r="U53" s="46" t="s">
        <v>1559</v>
      </c>
      <c r="V53" s="46" t="s">
        <v>1947</v>
      </c>
      <c r="W53" s="46" t="s">
        <v>1541</v>
      </c>
      <c r="X53" s="46" t="s">
        <v>1488</v>
      </c>
      <c r="Y53" s="46" t="s">
        <v>1955</v>
      </c>
      <c r="Z53" s="46" t="s">
        <v>1956</v>
      </c>
      <c r="AA53" s="46" t="s">
        <v>1563</v>
      </c>
      <c r="AB53" s="46" t="s">
        <v>1564</v>
      </c>
      <c r="AC53" s="46" t="s">
        <v>1183</v>
      </c>
      <c r="AD53" s="46" t="s">
        <v>1547</v>
      </c>
      <c r="AE53" s="46" t="s">
        <v>1488</v>
      </c>
    </row>
    <row r="54" spans="1:31" s="49" customFormat="1" ht="27.6">
      <c r="A54" s="45" t="s">
        <v>1957</v>
      </c>
      <c r="B54" s="46" t="s">
        <v>430</v>
      </c>
      <c r="C54" s="47" t="s">
        <v>1958</v>
      </c>
      <c r="D54" s="37" t="str">
        <f>IFERROR(IF(VLOOKUP(A54,[1]ITEMS!$B:$Y,24,0)="PLANDROP*","Yes","No"),"Yes")</f>
        <v>No</v>
      </c>
      <c r="E54" s="37" t="str">
        <f>IFERROR(VLOOKUP(A54,[1]ITEMS!$B:$F,5,0),"DISCONTD")</f>
        <v>Active</v>
      </c>
      <c r="F54" s="46" t="s">
        <v>1959</v>
      </c>
      <c r="G54" s="46" t="s">
        <v>1960</v>
      </c>
      <c r="H54" s="46" t="s">
        <v>1479</v>
      </c>
      <c r="I54" s="46"/>
      <c r="J54" s="27" t="s">
        <v>31</v>
      </c>
      <c r="K54" s="120" t="s">
        <v>912</v>
      </c>
      <c r="L54" s="113" t="s">
        <v>912</v>
      </c>
      <c r="M54" s="46" t="s">
        <v>1641</v>
      </c>
      <c r="N54" s="46" t="s">
        <v>1571</v>
      </c>
      <c r="O54" s="27" t="s">
        <v>1178</v>
      </c>
      <c r="P54" s="117" t="s">
        <v>1535</v>
      </c>
      <c r="Q54" s="46" t="s">
        <v>1152</v>
      </c>
      <c r="R54" s="46" t="s">
        <v>1961</v>
      </c>
      <c r="S54" s="46" t="s">
        <v>1962</v>
      </c>
      <c r="T54" s="46" t="s">
        <v>42</v>
      </c>
      <c r="U54" s="46" t="s">
        <v>1573</v>
      </c>
      <c r="V54" s="46" t="s">
        <v>1947</v>
      </c>
      <c r="W54" s="46" t="s">
        <v>1541</v>
      </c>
      <c r="X54" s="46" t="s">
        <v>1488</v>
      </c>
      <c r="Y54" s="46" t="s">
        <v>1963</v>
      </c>
      <c r="Z54" s="46" t="s">
        <v>1964</v>
      </c>
      <c r="AA54" s="46" t="s">
        <v>912</v>
      </c>
      <c r="AB54" s="46" t="s">
        <v>1577</v>
      </c>
      <c r="AC54" s="46" t="s">
        <v>1183</v>
      </c>
      <c r="AD54" s="46" t="s">
        <v>1547</v>
      </c>
      <c r="AE54" s="46" t="s">
        <v>1488</v>
      </c>
    </row>
    <row r="55" spans="1:31" s="49" customFormat="1" ht="27.6">
      <c r="A55" s="45" t="s">
        <v>1965</v>
      </c>
      <c r="B55" s="46" t="s">
        <v>174</v>
      </c>
      <c r="C55" s="47" t="s">
        <v>1966</v>
      </c>
      <c r="D55" s="37" t="str">
        <f>IFERROR(IF(VLOOKUP(A55,[1]ITEMS!$B:$Y,24,0)="PLANDROP*","Yes","No"),"Yes")</f>
        <v>Yes</v>
      </c>
      <c r="E55" s="37" t="str">
        <f>IFERROR(VLOOKUP(A55,[1]ITEMS!$B:$F,5,0),"DISCONTD")</f>
        <v>DISCONTD</v>
      </c>
      <c r="F55" s="48" t="s">
        <v>1967</v>
      </c>
      <c r="G55" s="46" t="s">
        <v>1968</v>
      </c>
      <c r="H55" s="46" t="s">
        <v>1479</v>
      </c>
      <c r="I55" s="46"/>
      <c r="J55" s="27" t="s">
        <v>31</v>
      </c>
      <c r="K55" s="114" t="s">
        <v>1647</v>
      </c>
      <c r="L55" s="46" t="s">
        <v>1758</v>
      </c>
      <c r="M55" s="46" t="s">
        <v>1759</v>
      </c>
      <c r="N55" s="46" t="s">
        <v>1481</v>
      </c>
      <c r="O55" s="27" t="s">
        <v>1394</v>
      </c>
      <c r="P55" s="111" t="s">
        <v>1483</v>
      </c>
      <c r="Q55" s="46" t="s">
        <v>1152</v>
      </c>
      <c r="R55" s="46" t="s">
        <v>1916</v>
      </c>
      <c r="S55" s="46" t="s">
        <v>1917</v>
      </c>
      <c r="T55" s="46" t="s">
        <v>1652</v>
      </c>
      <c r="U55" s="46" t="s">
        <v>1486</v>
      </c>
      <c r="V55" s="46" t="s">
        <v>1918</v>
      </c>
      <c r="W55" s="46" t="s">
        <v>1354</v>
      </c>
      <c r="X55" s="46" t="s">
        <v>1654</v>
      </c>
      <c r="Y55" s="46" t="s">
        <v>1919</v>
      </c>
      <c r="Z55" s="46" t="s">
        <v>1920</v>
      </c>
      <c r="AA55" s="46" t="s">
        <v>1921</v>
      </c>
      <c r="AB55" s="46" t="s">
        <v>1491</v>
      </c>
      <c r="AC55" s="46" t="s">
        <v>1348</v>
      </c>
      <c r="AD55" s="46" t="s">
        <v>1493</v>
      </c>
      <c r="AE55" s="46" t="s">
        <v>1526</v>
      </c>
    </row>
    <row r="56" spans="1:31" s="49" customFormat="1" ht="27.6">
      <c r="A56" s="45" t="s">
        <v>1969</v>
      </c>
      <c r="B56" s="46" t="s">
        <v>174</v>
      </c>
      <c r="C56" s="47" t="s">
        <v>1970</v>
      </c>
      <c r="D56" s="37" t="str">
        <f>IFERROR(IF(VLOOKUP(A56,[1]ITEMS!$B:$Y,24,0)="PLANDROP*","Yes","No"),"Yes")</f>
        <v>No</v>
      </c>
      <c r="E56" s="37" t="str">
        <f>IFERROR(VLOOKUP(A56,[1]ITEMS!$B:$F,5,0),"DISCONTD")</f>
        <v>PLAN-OUT</v>
      </c>
      <c r="F56" s="48" t="s">
        <v>1971</v>
      </c>
      <c r="G56" s="46" t="s">
        <v>1972</v>
      </c>
      <c r="H56" s="46" t="s">
        <v>1479</v>
      </c>
      <c r="I56" s="46"/>
      <c r="J56" s="27" t="s">
        <v>31</v>
      </c>
      <c r="K56" s="46" t="s">
        <v>912</v>
      </c>
      <c r="L56" s="46" t="s">
        <v>478</v>
      </c>
      <c r="M56" s="46" t="s">
        <v>1663</v>
      </c>
      <c r="N56" s="46" t="s">
        <v>1664</v>
      </c>
      <c r="O56" s="27" t="s">
        <v>1381</v>
      </c>
      <c r="P56" s="48" t="s">
        <v>1936</v>
      </c>
      <c r="Q56" s="46" t="s">
        <v>1152</v>
      </c>
      <c r="R56" s="46" t="s">
        <v>1821</v>
      </c>
      <c r="S56" s="46" t="s">
        <v>1822</v>
      </c>
      <c r="T56" s="46" t="s">
        <v>42</v>
      </c>
      <c r="U56" s="46" t="s">
        <v>1667</v>
      </c>
      <c r="V56" s="46" t="s">
        <v>1918</v>
      </c>
      <c r="W56" s="46" t="s">
        <v>1354</v>
      </c>
      <c r="X56" s="46" t="s">
        <v>1488</v>
      </c>
      <c r="Y56" s="46" t="s">
        <v>1973</v>
      </c>
      <c r="Z56" s="46" t="s">
        <v>1974</v>
      </c>
      <c r="AA56" s="46" t="s">
        <v>912</v>
      </c>
      <c r="AB56" s="46" t="s">
        <v>1671</v>
      </c>
      <c r="AC56" s="46" t="s">
        <v>1348</v>
      </c>
      <c r="AD56" s="46" t="s">
        <v>1493</v>
      </c>
      <c r="AE56" s="46" t="s">
        <v>1488</v>
      </c>
    </row>
    <row r="57" spans="1:31" s="49" customFormat="1" ht="27.6">
      <c r="A57" s="45" t="s">
        <v>1975</v>
      </c>
      <c r="B57" s="46" t="s">
        <v>174</v>
      </c>
      <c r="C57" s="47" t="s">
        <v>1976</v>
      </c>
      <c r="D57" s="37" t="str">
        <f>IFERROR(IF(VLOOKUP(A57,[1]ITEMS!$B:$Y,24,0)="PLANDROP*","Yes","No"),"Yes")</f>
        <v>Yes</v>
      </c>
      <c r="E57" s="37" t="str">
        <f>IFERROR(VLOOKUP(A57,[1]ITEMS!$B:$F,5,0),"DISCONTD")</f>
        <v>DISCONTD</v>
      </c>
      <c r="F57" s="48" t="s">
        <v>1977</v>
      </c>
      <c r="G57" s="46" t="s">
        <v>1978</v>
      </c>
      <c r="H57" s="46" t="s">
        <v>1479</v>
      </c>
      <c r="I57" s="46"/>
      <c r="J57" s="27" t="s">
        <v>31</v>
      </c>
      <c r="K57" s="114" t="s">
        <v>1677</v>
      </c>
      <c r="L57" s="46" t="s">
        <v>1678</v>
      </c>
      <c r="M57" s="46" t="s">
        <v>1764</v>
      </c>
      <c r="N57" s="46" t="s">
        <v>1499</v>
      </c>
      <c r="O57" s="27" t="s">
        <v>1344</v>
      </c>
      <c r="P57" s="48" t="s">
        <v>1936</v>
      </c>
      <c r="Q57" s="46" t="s">
        <v>1152</v>
      </c>
      <c r="R57" s="46" t="s">
        <v>1927</v>
      </c>
      <c r="S57" s="46" t="s">
        <v>1928</v>
      </c>
      <c r="T57" s="46" t="s">
        <v>1682</v>
      </c>
      <c r="U57" s="46" t="s">
        <v>1503</v>
      </c>
      <c r="V57" s="46" t="s">
        <v>1918</v>
      </c>
      <c r="W57" s="46" t="s">
        <v>1354</v>
      </c>
      <c r="X57" s="46" t="s">
        <v>1488</v>
      </c>
      <c r="Y57" s="46" t="s">
        <v>1929</v>
      </c>
      <c r="Z57" s="46" t="s">
        <v>1930</v>
      </c>
      <c r="AA57" s="48" t="s">
        <v>1931</v>
      </c>
      <c r="AB57" s="46" t="s">
        <v>1507</v>
      </c>
      <c r="AC57" s="46" t="s">
        <v>1348</v>
      </c>
      <c r="AD57" s="46" t="s">
        <v>1493</v>
      </c>
      <c r="AE57" s="46" t="s">
        <v>1526</v>
      </c>
    </row>
    <row r="58" spans="1:31" s="49" customFormat="1" ht="27.6">
      <c r="A58" s="45" t="s">
        <v>1979</v>
      </c>
      <c r="B58" s="46" t="s">
        <v>430</v>
      </c>
      <c r="C58" s="47" t="s">
        <v>1980</v>
      </c>
      <c r="D58" s="37" t="str">
        <f>IFERROR(IF(VLOOKUP(A58,[1]ITEMS!$B:$Y,24,0)="PLANDROP*","Yes","No"),"Yes")</f>
        <v>No</v>
      </c>
      <c r="E58" s="37" t="str">
        <f>IFERROR(VLOOKUP(A58,[1]ITEMS!$B:$F,5,0),"DISCONTD")</f>
        <v>Active</v>
      </c>
      <c r="F58" s="46" t="s">
        <v>1981</v>
      </c>
      <c r="G58" s="46" t="s">
        <v>1982</v>
      </c>
      <c r="H58" s="46" t="s">
        <v>1479</v>
      </c>
      <c r="I58" s="46"/>
      <c r="J58" s="27" t="s">
        <v>31</v>
      </c>
      <c r="K58" s="114" t="s">
        <v>1983</v>
      </c>
      <c r="L58" s="46" t="s">
        <v>1627</v>
      </c>
      <c r="M58" s="46" t="s">
        <v>1628</v>
      </c>
      <c r="N58" s="46" t="s">
        <v>1534</v>
      </c>
      <c r="O58" s="27" t="s">
        <v>1218</v>
      </c>
      <c r="P58" s="117" t="s">
        <v>1535</v>
      </c>
      <c r="Q58" s="46" t="s">
        <v>1152</v>
      </c>
      <c r="R58" s="46" t="s">
        <v>1945</v>
      </c>
      <c r="S58" s="46" t="s">
        <v>1946</v>
      </c>
      <c r="T58" s="46" t="s">
        <v>1538</v>
      </c>
      <c r="U58" s="46" t="s">
        <v>1539</v>
      </c>
      <c r="V58" s="46" t="s">
        <v>1947</v>
      </c>
      <c r="W58" s="46" t="s">
        <v>1541</v>
      </c>
      <c r="X58" s="46" t="s">
        <v>1488</v>
      </c>
      <c r="Y58" s="46" t="s">
        <v>1948</v>
      </c>
      <c r="Z58" s="46" t="s">
        <v>1949</v>
      </c>
      <c r="AA58" s="46" t="s">
        <v>1544</v>
      </c>
      <c r="AB58" s="46" t="s">
        <v>1545</v>
      </c>
      <c r="AC58" s="46" t="s">
        <v>1183</v>
      </c>
      <c r="AD58" s="46" t="s">
        <v>1547</v>
      </c>
      <c r="AE58" s="46" t="s">
        <v>1488</v>
      </c>
    </row>
    <row r="59" spans="1:31" s="49" customFormat="1" ht="41.4">
      <c r="A59" s="45" t="s">
        <v>1984</v>
      </c>
      <c r="B59" s="46" t="s">
        <v>430</v>
      </c>
      <c r="C59" s="47" t="s">
        <v>1985</v>
      </c>
      <c r="D59" s="37" t="str">
        <f>IFERROR(IF(VLOOKUP(A59,[1]ITEMS!$B:$Y,24,0)="PLANDROP*","Yes","No"),"Yes")</f>
        <v>No</v>
      </c>
      <c r="E59" s="37" t="str">
        <f>IFERROR(VLOOKUP(A59,[1]ITEMS!$B:$F,5,0),"DISCONTD")</f>
        <v>Active</v>
      </c>
      <c r="F59" s="46" t="s">
        <v>1986</v>
      </c>
      <c r="G59" s="46" t="s">
        <v>1987</v>
      </c>
      <c r="H59" s="46" t="s">
        <v>1479</v>
      </c>
      <c r="I59" s="46"/>
      <c r="J59" s="27" t="s">
        <v>31</v>
      </c>
      <c r="K59" s="114" t="s">
        <v>1634</v>
      </c>
      <c r="L59" s="46" t="s">
        <v>1553</v>
      </c>
      <c r="M59" s="46" t="s">
        <v>1635</v>
      </c>
      <c r="N59" s="46" t="s">
        <v>1555</v>
      </c>
      <c r="O59" s="27" t="s">
        <v>1150</v>
      </c>
      <c r="P59" s="117" t="s">
        <v>1535</v>
      </c>
      <c r="Q59" s="46" t="s">
        <v>1152</v>
      </c>
      <c r="R59" s="46" t="s">
        <v>1988</v>
      </c>
      <c r="S59" s="46" t="s">
        <v>1954</v>
      </c>
      <c r="T59" s="46" t="s">
        <v>1558</v>
      </c>
      <c r="U59" s="46" t="s">
        <v>1559</v>
      </c>
      <c r="V59" s="46" t="s">
        <v>1947</v>
      </c>
      <c r="W59" s="46" t="s">
        <v>1541</v>
      </c>
      <c r="X59" s="46" t="s">
        <v>1488</v>
      </c>
      <c r="Y59" s="46" t="s">
        <v>1955</v>
      </c>
      <c r="Z59" s="46" t="s">
        <v>1956</v>
      </c>
      <c r="AA59" s="46" t="s">
        <v>1563</v>
      </c>
      <c r="AB59" s="46" t="s">
        <v>1564</v>
      </c>
      <c r="AC59" s="46" t="s">
        <v>1183</v>
      </c>
      <c r="AD59" s="46" t="s">
        <v>1547</v>
      </c>
      <c r="AE59" s="46" t="s">
        <v>1488</v>
      </c>
    </row>
    <row r="60" spans="1:31" s="49" customFormat="1" ht="27.6">
      <c r="A60" s="45" t="s">
        <v>1989</v>
      </c>
      <c r="B60" s="46" t="s">
        <v>430</v>
      </c>
      <c r="C60" s="47" t="s">
        <v>1990</v>
      </c>
      <c r="D60" s="37" t="str">
        <f>IFERROR(IF(VLOOKUP(A60,[1]ITEMS!$B:$Y,24,0)="PLANDROP*","Yes","No"),"Yes")</f>
        <v>No</v>
      </c>
      <c r="E60" s="37" t="str">
        <f>IFERROR(VLOOKUP(A60,[1]ITEMS!$B:$F,5,0),"DISCONTD")</f>
        <v>Active</v>
      </c>
      <c r="F60" s="46" t="s">
        <v>1991</v>
      </c>
      <c r="G60" s="46" t="s">
        <v>1992</v>
      </c>
      <c r="H60" s="46" t="s">
        <v>1479</v>
      </c>
      <c r="I60" s="46"/>
      <c r="J60" s="27" t="s">
        <v>31</v>
      </c>
      <c r="K60" s="120" t="s">
        <v>912</v>
      </c>
      <c r="L60" s="113" t="s">
        <v>912</v>
      </c>
      <c r="M60" s="46" t="s">
        <v>1641</v>
      </c>
      <c r="N60" s="46" t="s">
        <v>1571</v>
      </c>
      <c r="O60" s="27" t="s">
        <v>1178</v>
      </c>
      <c r="P60" s="117" t="s">
        <v>1535</v>
      </c>
      <c r="Q60" s="46" t="s">
        <v>1152</v>
      </c>
      <c r="R60" s="46" t="s">
        <v>1961</v>
      </c>
      <c r="S60" s="46" t="s">
        <v>1962</v>
      </c>
      <c r="T60" s="46" t="s">
        <v>42</v>
      </c>
      <c r="U60" s="46" t="s">
        <v>1573</v>
      </c>
      <c r="V60" s="46" t="s">
        <v>1947</v>
      </c>
      <c r="W60" s="46" t="s">
        <v>1541</v>
      </c>
      <c r="X60" s="46" t="s">
        <v>1488</v>
      </c>
      <c r="Y60" s="46" t="s">
        <v>1963</v>
      </c>
      <c r="Z60" s="46" t="s">
        <v>1964</v>
      </c>
      <c r="AA60" s="46" t="s">
        <v>912</v>
      </c>
      <c r="AB60" s="46" t="s">
        <v>1577</v>
      </c>
      <c r="AC60" s="46" t="s">
        <v>1183</v>
      </c>
      <c r="AD60" s="46" t="s">
        <v>1547</v>
      </c>
      <c r="AE60" s="46" t="s">
        <v>1488</v>
      </c>
    </row>
    <row r="61" spans="1:31" s="49" customFormat="1" ht="27.6">
      <c r="A61" s="45" t="s">
        <v>1993</v>
      </c>
      <c r="B61" s="46" t="s">
        <v>357</v>
      </c>
      <c r="C61" s="47" t="s">
        <v>1994</v>
      </c>
      <c r="D61" s="37" t="str">
        <f>IFERROR(IF(VLOOKUP(A61,[1]ITEMS!$B:$Y,24,0)="PLANDROP*","Yes","No"),"Yes")</f>
        <v>No</v>
      </c>
      <c r="E61" s="37" t="str">
        <f>IFERROR(VLOOKUP(A61,[1]ITEMS!$B:$F,5,0),"DISCONTD")</f>
        <v>Active</v>
      </c>
      <c r="F61" s="48" t="s">
        <v>1995</v>
      </c>
      <c r="G61" s="46" t="s">
        <v>1996</v>
      </c>
      <c r="H61" s="46" t="s">
        <v>1479</v>
      </c>
      <c r="I61" s="46"/>
      <c r="J61" s="27" t="s">
        <v>31</v>
      </c>
      <c r="K61" s="114" t="s">
        <v>1997</v>
      </c>
      <c r="L61" s="46" t="s">
        <v>1998</v>
      </c>
      <c r="M61" s="46" t="s">
        <v>1999</v>
      </c>
      <c r="N61" s="46" t="s">
        <v>2000</v>
      </c>
      <c r="O61" s="27" t="s">
        <v>2001</v>
      </c>
      <c r="P61" s="48" t="s">
        <v>1708</v>
      </c>
      <c r="Q61" s="46" t="s">
        <v>1152</v>
      </c>
      <c r="R61" s="46" t="s">
        <v>1333</v>
      </c>
      <c r="S61" s="46" t="s">
        <v>2002</v>
      </c>
      <c r="T61" s="46" t="s">
        <v>42</v>
      </c>
      <c r="U61" s="46" t="s">
        <v>2003</v>
      </c>
      <c r="V61" s="46" t="s">
        <v>2004</v>
      </c>
      <c r="W61" s="46" t="s">
        <v>862</v>
      </c>
      <c r="X61" s="46" t="s">
        <v>1488</v>
      </c>
      <c r="Y61" s="46" t="s">
        <v>2005</v>
      </c>
      <c r="Z61" s="46" t="s">
        <v>2006</v>
      </c>
      <c r="AA61" s="46" t="s">
        <v>912</v>
      </c>
      <c r="AB61" s="46" t="s">
        <v>2007</v>
      </c>
      <c r="AC61" s="46" t="s">
        <v>2008</v>
      </c>
      <c r="AD61" s="46" t="s">
        <v>1717</v>
      </c>
      <c r="AE61" s="46" t="s">
        <v>1488</v>
      </c>
    </row>
    <row r="62" spans="1:31" s="49" customFormat="1" ht="27.6">
      <c r="A62" s="45" t="s">
        <v>2009</v>
      </c>
      <c r="B62" s="46" t="s">
        <v>357</v>
      </c>
      <c r="C62" s="47" t="s">
        <v>2010</v>
      </c>
      <c r="D62" s="37" t="str">
        <f>IFERROR(IF(VLOOKUP(A62,[1]ITEMS!$B:$Y,24,0)="PLANDROP*","Yes","No"),"Yes")</f>
        <v>No</v>
      </c>
      <c r="E62" s="37" t="str">
        <f>IFERROR(VLOOKUP(A62,[1]ITEMS!$B:$F,5,0),"DISCONTD")</f>
        <v>Active</v>
      </c>
      <c r="F62" s="48" t="s">
        <v>2011</v>
      </c>
      <c r="G62" s="46" t="s">
        <v>2012</v>
      </c>
      <c r="H62" s="46" t="s">
        <v>1479</v>
      </c>
      <c r="I62" s="46"/>
      <c r="J62" s="27" t="s">
        <v>31</v>
      </c>
      <c r="K62" s="114" t="s">
        <v>2013</v>
      </c>
      <c r="L62" s="46" t="s">
        <v>2014</v>
      </c>
      <c r="M62" s="46" t="s">
        <v>2015</v>
      </c>
      <c r="N62" s="46" t="s">
        <v>2016</v>
      </c>
      <c r="O62" s="27" t="s">
        <v>2017</v>
      </c>
      <c r="P62" s="48" t="s">
        <v>2018</v>
      </c>
      <c r="Q62" s="46" t="s">
        <v>1152</v>
      </c>
      <c r="R62" s="46" t="s">
        <v>1313</v>
      </c>
      <c r="S62" s="46" t="s">
        <v>2019</v>
      </c>
      <c r="T62" s="46" t="s">
        <v>42</v>
      </c>
      <c r="U62" s="46" t="s">
        <v>2020</v>
      </c>
      <c r="V62" s="46" t="s">
        <v>2004</v>
      </c>
      <c r="W62" s="46" t="s">
        <v>862</v>
      </c>
      <c r="X62" s="46" t="s">
        <v>1488</v>
      </c>
      <c r="Y62" s="46" t="s">
        <v>2021</v>
      </c>
      <c r="Z62" s="46" t="s">
        <v>2022</v>
      </c>
      <c r="AA62" s="46" t="s">
        <v>912</v>
      </c>
      <c r="AB62" s="46" t="s">
        <v>2023</v>
      </c>
      <c r="AC62" s="46" t="s">
        <v>2008</v>
      </c>
      <c r="AD62" s="46" t="s">
        <v>1717</v>
      </c>
      <c r="AE62" s="46" t="s">
        <v>1488</v>
      </c>
    </row>
    <row r="63" spans="1:31" s="49" customFormat="1" ht="27.6">
      <c r="A63" s="45" t="s">
        <v>2024</v>
      </c>
      <c r="B63" s="46" t="s">
        <v>357</v>
      </c>
      <c r="C63" s="47" t="s">
        <v>2025</v>
      </c>
      <c r="D63" s="37" t="str">
        <f>IFERROR(IF(VLOOKUP(A63,[1]ITEMS!$B:$Y,24,0)="PLANDROP*","Yes","No"),"Yes")</f>
        <v>No</v>
      </c>
      <c r="E63" s="37" t="str">
        <f>IFERROR(VLOOKUP(A63,[1]ITEMS!$B:$F,5,0),"DISCONTD")</f>
        <v>Active</v>
      </c>
      <c r="F63" s="48" t="s">
        <v>2026</v>
      </c>
      <c r="G63" s="46" t="s">
        <v>2027</v>
      </c>
      <c r="H63" s="46" t="s">
        <v>1479</v>
      </c>
      <c r="I63" s="46"/>
      <c r="J63" s="27" t="s">
        <v>31</v>
      </c>
      <c r="K63" s="114" t="s">
        <v>2028</v>
      </c>
      <c r="L63" s="46" t="s">
        <v>2029</v>
      </c>
      <c r="M63" s="46" t="s">
        <v>2030</v>
      </c>
      <c r="N63" s="46" t="s">
        <v>2031</v>
      </c>
      <c r="O63" s="27" t="s">
        <v>2032</v>
      </c>
      <c r="P63" s="48" t="s">
        <v>1708</v>
      </c>
      <c r="Q63" s="46" t="s">
        <v>1152</v>
      </c>
      <c r="R63" s="46" t="s">
        <v>1323</v>
      </c>
      <c r="S63" s="46" t="s">
        <v>2033</v>
      </c>
      <c r="T63" s="46" t="s">
        <v>42</v>
      </c>
      <c r="U63" s="46" t="s">
        <v>1287</v>
      </c>
      <c r="V63" s="46" t="s">
        <v>2004</v>
      </c>
      <c r="W63" s="46" t="s">
        <v>862</v>
      </c>
      <c r="X63" s="46" t="s">
        <v>1488</v>
      </c>
      <c r="Y63" s="46" t="s">
        <v>2034</v>
      </c>
      <c r="Z63" s="46" t="s">
        <v>2035</v>
      </c>
      <c r="AA63" s="46" t="s">
        <v>912</v>
      </c>
      <c r="AB63" s="46" t="s">
        <v>2036</v>
      </c>
      <c r="AC63" s="46" t="s">
        <v>2008</v>
      </c>
      <c r="AD63" s="46" t="s">
        <v>1717</v>
      </c>
      <c r="AE63" s="46" t="s">
        <v>1488</v>
      </c>
    </row>
    <row r="64" spans="1:31" s="49" customFormat="1" ht="27.6">
      <c r="A64" s="45" t="s">
        <v>2037</v>
      </c>
      <c r="B64" s="46" t="s">
        <v>174</v>
      </c>
      <c r="C64" s="47" t="s">
        <v>2038</v>
      </c>
      <c r="D64" s="37" t="str">
        <f>IFERROR(IF(VLOOKUP(A64,[1]ITEMS!$B:$Y,24,0)="PLANDROP*","Yes","No"),"Yes")</f>
        <v>No</v>
      </c>
      <c r="E64" s="37" t="str">
        <f>IFERROR(VLOOKUP(A64,[1]ITEMS!$B:$F,5,0),"DISCONTD")</f>
        <v>Active</v>
      </c>
      <c r="F64" s="48" t="s">
        <v>2039</v>
      </c>
      <c r="G64" s="46" t="s">
        <v>2040</v>
      </c>
      <c r="H64" s="46" t="s">
        <v>1479</v>
      </c>
      <c r="I64" s="46"/>
      <c r="J64" s="27" t="s">
        <v>31</v>
      </c>
      <c r="K64" s="114" t="s">
        <v>1647</v>
      </c>
      <c r="L64" s="46" t="s">
        <v>1758</v>
      </c>
      <c r="M64" s="46" t="s">
        <v>1759</v>
      </c>
      <c r="N64" s="46" t="s">
        <v>1481</v>
      </c>
      <c r="O64" s="27" t="s">
        <v>1394</v>
      </c>
      <c r="P64" s="111" t="s">
        <v>1483</v>
      </c>
      <c r="Q64" s="46" t="s">
        <v>1152</v>
      </c>
      <c r="R64" s="46" t="s">
        <v>1916</v>
      </c>
      <c r="S64" s="46" t="s">
        <v>1917</v>
      </c>
      <c r="T64" s="46" t="s">
        <v>1652</v>
      </c>
      <c r="U64" s="46" t="s">
        <v>1486</v>
      </c>
      <c r="V64" s="46" t="s">
        <v>1918</v>
      </c>
      <c r="W64" s="46" t="s">
        <v>1354</v>
      </c>
      <c r="X64" s="46" t="s">
        <v>1654</v>
      </c>
      <c r="Y64" s="46" t="s">
        <v>1919</v>
      </c>
      <c r="Z64" s="46" t="s">
        <v>1920</v>
      </c>
      <c r="AA64" s="46" t="s">
        <v>1921</v>
      </c>
      <c r="AB64" s="46" t="s">
        <v>1491</v>
      </c>
      <c r="AC64" s="46" t="s">
        <v>1348</v>
      </c>
      <c r="AD64" s="46" t="s">
        <v>1493</v>
      </c>
      <c r="AE64" s="46" t="s">
        <v>1526</v>
      </c>
    </row>
    <row r="65" spans="1:31" s="49" customFormat="1" ht="41.4">
      <c r="A65" s="45" t="s">
        <v>2041</v>
      </c>
      <c r="B65" s="46" t="s">
        <v>174</v>
      </c>
      <c r="C65" s="47" t="s">
        <v>2042</v>
      </c>
      <c r="D65" s="37" t="str">
        <f>IFERROR(IF(VLOOKUP(A65,[1]ITEMS!$B:$Y,24,0)="PLANDROP*","Yes","No"),"Yes")</f>
        <v>No</v>
      </c>
      <c r="E65" s="37" t="str">
        <f>IFERROR(VLOOKUP(A65,[1]ITEMS!$B:$F,5,0),"DISCONTD")</f>
        <v>Active</v>
      </c>
      <c r="F65" s="48" t="s">
        <v>2043</v>
      </c>
      <c r="G65" s="46" t="s">
        <v>2044</v>
      </c>
      <c r="H65" s="46" t="s">
        <v>1479</v>
      </c>
      <c r="I65" s="46"/>
      <c r="J65" s="27" t="s">
        <v>31</v>
      </c>
      <c r="K65" s="46" t="s">
        <v>912</v>
      </c>
      <c r="L65" s="46" t="s">
        <v>478</v>
      </c>
      <c r="M65" s="46" t="s">
        <v>2045</v>
      </c>
      <c r="N65" s="46" t="s">
        <v>1664</v>
      </c>
      <c r="O65" s="27" t="s">
        <v>1381</v>
      </c>
      <c r="P65" s="48" t="s">
        <v>1936</v>
      </c>
      <c r="Q65" s="46" t="s">
        <v>1152</v>
      </c>
      <c r="R65" s="46" t="s">
        <v>1821</v>
      </c>
      <c r="S65" s="46" t="s">
        <v>1822</v>
      </c>
      <c r="T65" s="46" t="s">
        <v>42</v>
      </c>
      <c r="U65" s="46" t="s">
        <v>1667</v>
      </c>
      <c r="V65" s="46" t="s">
        <v>1918</v>
      </c>
      <c r="W65" s="46" t="s">
        <v>1354</v>
      </c>
      <c r="X65" s="46" t="s">
        <v>1488</v>
      </c>
      <c r="Y65" s="46" t="s">
        <v>1973</v>
      </c>
      <c r="Z65" s="46" t="s">
        <v>1974</v>
      </c>
      <c r="AA65" s="46" t="s">
        <v>912</v>
      </c>
      <c r="AB65" s="46" t="s">
        <v>1671</v>
      </c>
      <c r="AC65" s="46" t="s">
        <v>1348</v>
      </c>
      <c r="AD65" s="46" t="s">
        <v>1493</v>
      </c>
      <c r="AE65" s="46" t="s">
        <v>1488</v>
      </c>
    </row>
    <row r="66" spans="1:31" s="49" customFormat="1" ht="41.4">
      <c r="A66" s="45" t="s">
        <v>2046</v>
      </c>
      <c r="B66" s="46" t="s">
        <v>174</v>
      </c>
      <c r="C66" s="47" t="s">
        <v>2047</v>
      </c>
      <c r="D66" s="37" t="str">
        <f>IFERROR(IF(VLOOKUP(A66,[1]ITEMS!$B:$Y,24,0)="PLANDROP*","Yes","No"),"Yes")</f>
        <v>No</v>
      </c>
      <c r="E66" s="37" t="str">
        <f>IFERROR(VLOOKUP(A66,[1]ITEMS!$B:$F,5,0),"DISCONTD")</f>
        <v>Active</v>
      </c>
      <c r="F66" s="48" t="s">
        <v>2048</v>
      </c>
      <c r="G66" s="46" t="s">
        <v>2049</v>
      </c>
      <c r="H66" s="46" t="s">
        <v>1479</v>
      </c>
      <c r="I66" s="46"/>
      <c r="J66" s="27" t="s">
        <v>31</v>
      </c>
      <c r="K66" s="102" t="s">
        <v>2050</v>
      </c>
      <c r="L66" s="116" t="s">
        <v>1678</v>
      </c>
      <c r="M66" s="46" t="s">
        <v>1764</v>
      </c>
      <c r="N66" s="46" t="s">
        <v>1499</v>
      </c>
      <c r="O66" s="27" t="s">
        <v>1344</v>
      </c>
      <c r="P66" s="48" t="s">
        <v>1936</v>
      </c>
      <c r="Q66" s="46" t="s">
        <v>1152</v>
      </c>
      <c r="R66" s="46" t="s">
        <v>1927</v>
      </c>
      <c r="S66" s="46" t="s">
        <v>1928</v>
      </c>
      <c r="T66" s="46" t="s">
        <v>1682</v>
      </c>
      <c r="U66" s="46" t="s">
        <v>1503</v>
      </c>
      <c r="V66" s="46" t="s">
        <v>1918</v>
      </c>
      <c r="W66" s="46" t="s">
        <v>1354</v>
      </c>
      <c r="X66" s="46" t="s">
        <v>1488</v>
      </c>
      <c r="Y66" s="46" t="s">
        <v>1929</v>
      </c>
      <c r="Z66" s="46" t="s">
        <v>1930</v>
      </c>
      <c r="AA66" s="48" t="s">
        <v>1931</v>
      </c>
      <c r="AB66" s="46" t="s">
        <v>1507</v>
      </c>
      <c r="AC66" s="46" t="s">
        <v>1348</v>
      </c>
      <c r="AD66" s="46" t="s">
        <v>1493</v>
      </c>
      <c r="AE66" s="46" t="s">
        <v>1526</v>
      </c>
    </row>
    <row r="67" spans="1:31" s="49" customFormat="1" ht="27.6">
      <c r="A67" s="45" t="s">
        <v>2051</v>
      </c>
      <c r="B67" s="46" t="s">
        <v>174</v>
      </c>
      <c r="C67" s="47" t="s">
        <v>2052</v>
      </c>
      <c r="D67" s="37" t="str">
        <f>IFERROR(IF(VLOOKUP(A67,[1]ITEMS!$B:$Y,24,0)="PLANDROP*","Yes","No"),"Yes")</f>
        <v>No</v>
      </c>
      <c r="E67" s="37" t="str">
        <f>IFERROR(VLOOKUP(A67,[1]ITEMS!$B:$F,5,0),"DISCONTD")</f>
        <v>Active</v>
      </c>
      <c r="F67" s="48" t="s">
        <v>2053</v>
      </c>
      <c r="G67" s="46" t="s">
        <v>2054</v>
      </c>
      <c r="H67" s="46" t="s">
        <v>1479</v>
      </c>
      <c r="I67" s="46"/>
      <c r="J67" s="27" t="s">
        <v>31</v>
      </c>
      <c r="K67" s="114" t="s">
        <v>1692</v>
      </c>
      <c r="L67" s="46" t="s">
        <v>1831</v>
      </c>
      <c r="M67" s="46" t="s">
        <v>1694</v>
      </c>
      <c r="N67" s="46" t="s">
        <v>1695</v>
      </c>
      <c r="O67" s="27" t="s">
        <v>1412</v>
      </c>
      <c r="P67" s="48" t="s">
        <v>1936</v>
      </c>
      <c r="Q67" s="46" t="s">
        <v>1152</v>
      </c>
      <c r="R67" s="46" t="s">
        <v>1937</v>
      </c>
      <c r="S67" s="46" t="s">
        <v>1938</v>
      </c>
      <c r="T67" s="46" t="s">
        <v>1518</v>
      </c>
      <c r="U67" s="46" t="s">
        <v>1519</v>
      </c>
      <c r="V67" s="46" t="s">
        <v>1918</v>
      </c>
      <c r="W67" s="46" t="s">
        <v>1354</v>
      </c>
      <c r="X67" s="46" t="s">
        <v>1488</v>
      </c>
      <c r="Y67" s="46" t="s">
        <v>1939</v>
      </c>
      <c r="Z67" s="46" t="s">
        <v>1940</v>
      </c>
      <c r="AA67" s="46" t="s">
        <v>1523</v>
      </c>
      <c r="AB67" s="46" t="s">
        <v>1524</v>
      </c>
      <c r="AC67" s="46" t="s">
        <v>1348</v>
      </c>
      <c r="AD67" s="46" t="s">
        <v>1493</v>
      </c>
      <c r="AE67" s="46" t="s">
        <v>1526</v>
      </c>
    </row>
    <row r="68" spans="1:31" s="49" customFormat="1" ht="27.6">
      <c r="A68" s="45" t="s">
        <v>2055</v>
      </c>
      <c r="B68" s="46" t="s">
        <v>220</v>
      </c>
      <c r="C68" s="47" t="s">
        <v>2056</v>
      </c>
      <c r="D68" s="37" t="str">
        <f>IFERROR(IF(VLOOKUP(A68,[1]ITEMS!$B:$Y,24,0)="PLANDROP*","Yes","No"),"Yes")</f>
        <v>No</v>
      </c>
      <c r="E68" s="37" t="str">
        <f>IFERROR(VLOOKUP(A68,[1]ITEMS!$B:$F,5,0),"DISCONTD")</f>
        <v>Active</v>
      </c>
      <c r="F68" s="48" t="s">
        <v>2057</v>
      </c>
      <c r="G68" s="46" t="s">
        <v>2058</v>
      </c>
      <c r="H68" s="46" t="s">
        <v>1479</v>
      </c>
      <c r="I68" s="46"/>
      <c r="J68" s="27" t="s">
        <v>31</v>
      </c>
      <c r="K68" s="114" t="s">
        <v>1647</v>
      </c>
      <c r="L68" s="46" t="s">
        <v>1758</v>
      </c>
      <c r="M68" s="46" t="s">
        <v>1759</v>
      </c>
      <c r="N68" s="46" t="s">
        <v>1481</v>
      </c>
      <c r="O68" s="27" t="s">
        <v>1394</v>
      </c>
      <c r="P68" s="111" t="s">
        <v>1483</v>
      </c>
      <c r="Q68" s="46" t="s">
        <v>1152</v>
      </c>
      <c r="R68" s="46" t="s">
        <v>1916</v>
      </c>
      <c r="S68" s="46" t="s">
        <v>1917</v>
      </c>
      <c r="T68" s="46" t="s">
        <v>1652</v>
      </c>
      <c r="U68" s="46" t="s">
        <v>1486</v>
      </c>
      <c r="V68" s="46" t="s">
        <v>1918</v>
      </c>
      <c r="W68" s="46" t="s">
        <v>1354</v>
      </c>
      <c r="X68" s="46" t="s">
        <v>1654</v>
      </c>
      <c r="Y68" s="46" t="s">
        <v>1919</v>
      </c>
      <c r="Z68" s="46" t="s">
        <v>1920</v>
      </c>
      <c r="AA68" s="46" t="s">
        <v>1921</v>
      </c>
      <c r="AB68" s="46" t="s">
        <v>1491</v>
      </c>
      <c r="AC68" s="46" t="s">
        <v>1348</v>
      </c>
      <c r="AD68" s="46" t="s">
        <v>1493</v>
      </c>
      <c r="AE68" s="46" t="s">
        <v>1526</v>
      </c>
    </row>
    <row r="69" spans="1:31" s="49" customFormat="1" ht="27.6">
      <c r="A69" s="45" t="s">
        <v>2059</v>
      </c>
      <c r="B69" s="46" t="s">
        <v>220</v>
      </c>
      <c r="C69" s="47" t="s">
        <v>2060</v>
      </c>
      <c r="D69" s="37" t="str">
        <f>IFERROR(IF(VLOOKUP(A69,[1]ITEMS!$B:$Y,24,0)="PLANDROP*","Yes","No"),"Yes")</f>
        <v>No</v>
      </c>
      <c r="E69" s="37" t="str">
        <f>IFERROR(VLOOKUP(A69,[1]ITEMS!$B:$F,5,0),"DISCONTD")</f>
        <v>Active</v>
      </c>
      <c r="F69" s="48" t="s">
        <v>2061</v>
      </c>
      <c r="G69" s="46" t="s">
        <v>2062</v>
      </c>
      <c r="H69" s="46" t="s">
        <v>1479</v>
      </c>
      <c r="I69" s="46"/>
      <c r="J69" s="27" t="s">
        <v>31</v>
      </c>
      <c r="K69" s="46" t="s">
        <v>912</v>
      </c>
      <c r="L69" s="46" t="s">
        <v>478</v>
      </c>
      <c r="M69" s="46" t="s">
        <v>2045</v>
      </c>
      <c r="N69" s="46" t="s">
        <v>1664</v>
      </c>
      <c r="O69" s="27" t="s">
        <v>1381</v>
      </c>
      <c r="P69" s="48" t="s">
        <v>1936</v>
      </c>
      <c r="Q69" s="46" t="s">
        <v>1152</v>
      </c>
      <c r="R69" s="46" t="s">
        <v>1821</v>
      </c>
      <c r="S69" s="46" t="s">
        <v>1822</v>
      </c>
      <c r="T69" s="46" t="s">
        <v>42</v>
      </c>
      <c r="U69" s="46" t="s">
        <v>1667</v>
      </c>
      <c r="V69" s="46" t="s">
        <v>1918</v>
      </c>
      <c r="W69" s="46" t="s">
        <v>1354</v>
      </c>
      <c r="X69" s="46" t="s">
        <v>1488</v>
      </c>
      <c r="Y69" s="46" t="s">
        <v>1973</v>
      </c>
      <c r="Z69" s="46" t="s">
        <v>1974</v>
      </c>
      <c r="AA69" s="46" t="s">
        <v>912</v>
      </c>
      <c r="AB69" s="46" t="s">
        <v>1671</v>
      </c>
      <c r="AC69" s="46" t="s">
        <v>1348</v>
      </c>
      <c r="AD69" s="46" t="s">
        <v>1493</v>
      </c>
      <c r="AE69" s="46" t="s">
        <v>1488</v>
      </c>
    </row>
    <row r="70" spans="1:31" s="49" customFormat="1" ht="27.6">
      <c r="A70" s="45" t="s">
        <v>2063</v>
      </c>
      <c r="B70" s="46" t="s">
        <v>220</v>
      </c>
      <c r="C70" s="47" t="s">
        <v>2064</v>
      </c>
      <c r="D70" s="37" t="str">
        <f>IFERROR(IF(VLOOKUP(A70,[1]ITEMS!$B:$Y,24,0)="PLANDROP*","Yes","No"),"Yes")</f>
        <v>No</v>
      </c>
      <c r="E70" s="37" t="str">
        <f>IFERROR(VLOOKUP(A70,[1]ITEMS!$B:$F,5,0),"DISCONTD")</f>
        <v>Active</v>
      </c>
      <c r="F70" s="48" t="s">
        <v>2065</v>
      </c>
      <c r="G70" s="46" t="s">
        <v>2066</v>
      </c>
      <c r="H70" s="46" t="s">
        <v>1479</v>
      </c>
      <c r="I70" s="46"/>
      <c r="J70" s="27" t="s">
        <v>31</v>
      </c>
      <c r="K70" s="114" t="s">
        <v>1677</v>
      </c>
      <c r="L70" s="46" t="s">
        <v>1678</v>
      </c>
      <c r="M70" s="46" t="s">
        <v>1764</v>
      </c>
      <c r="N70" s="46" t="s">
        <v>1499</v>
      </c>
      <c r="O70" s="27" t="s">
        <v>1344</v>
      </c>
      <c r="P70" s="48" t="s">
        <v>1936</v>
      </c>
      <c r="Q70" s="46" t="s">
        <v>1152</v>
      </c>
      <c r="R70" s="46" t="s">
        <v>1927</v>
      </c>
      <c r="S70" s="46" t="s">
        <v>1928</v>
      </c>
      <c r="T70" s="46" t="s">
        <v>1682</v>
      </c>
      <c r="U70" s="46" t="s">
        <v>1503</v>
      </c>
      <c r="V70" s="46" t="s">
        <v>1918</v>
      </c>
      <c r="W70" s="46" t="s">
        <v>1354</v>
      </c>
      <c r="X70" s="46" t="s">
        <v>1488</v>
      </c>
      <c r="Y70" s="46" t="s">
        <v>1929</v>
      </c>
      <c r="Z70" s="46" t="s">
        <v>1930</v>
      </c>
      <c r="AA70" s="48" t="s">
        <v>1931</v>
      </c>
      <c r="AB70" s="46" t="s">
        <v>1507</v>
      </c>
      <c r="AC70" s="46" t="s">
        <v>1348</v>
      </c>
      <c r="AD70" s="46" t="s">
        <v>1493</v>
      </c>
      <c r="AE70" s="46" t="s">
        <v>1526</v>
      </c>
    </row>
    <row r="71" spans="1:31" s="49" customFormat="1" ht="43.35" customHeight="1">
      <c r="A71" s="45" t="s">
        <v>2067</v>
      </c>
      <c r="B71" s="46" t="s">
        <v>220</v>
      </c>
      <c r="C71" s="47" t="s">
        <v>2068</v>
      </c>
      <c r="D71" s="37" t="str">
        <f>IFERROR(IF(VLOOKUP(A71,[1]ITEMS!$B:$Y,24,0)="PLANDROP*","Yes","No"),"Yes")</f>
        <v>No</v>
      </c>
      <c r="E71" s="37" t="str">
        <f>IFERROR(VLOOKUP(A71,[1]ITEMS!$B:$F,5,0),"DISCONTD")</f>
        <v>Active</v>
      </c>
      <c r="F71" s="48" t="s">
        <v>2069</v>
      </c>
      <c r="G71" s="46" t="s">
        <v>2070</v>
      </c>
      <c r="H71" s="46" t="s">
        <v>1479</v>
      </c>
      <c r="I71" s="46"/>
      <c r="J71" s="27" t="s">
        <v>31</v>
      </c>
      <c r="K71" s="114" t="s">
        <v>1692</v>
      </c>
      <c r="L71" s="46" t="s">
        <v>1831</v>
      </c>
      <c r="M71" s="46" t="s">
        <v>1694</v>
      </c>
      <c r="N71" s="46" t="s">
        <v>1695</v>
      </c>
      <c r="O71" s="27" t="s">
        <v>1412</v>
      </c>
      <c r="P71" s="48" t="s">
        <v>1936</v>
      </c>
      <c r="Q71" s="46" t="s">
        <v>1152</v>
      </c>
      <c r="R71" s="46" t="s">
        <v>1937</v>
      </c>
      <c r="S71" s="46" t="s">
        <v>1938</v>
      </c>
      <c r="T71" s="46" t="s">
        <v>1518</v>
      </c>
      <c r="U71" s="46" t="s">
        <v>1519</v>
      </c>
      <c r="V71" s="46" t="s">
        <v>1918</v>
      </c>
      <c r="W71" s="46" t="s">
        <v>1354</v>
      </c>
      <c r="X71" s="46" t="s">
        <v>1488</v>
      </c>
      <c r="Y71" s="46" t="s">
        <v>1939</v>
      </c>
      <c r="Z71" s="46" t="s">
        <v>1940</v>
      </c>
      <c r="AA71" s="46" t="s">
        <v>1523</v>
      </c>
      <c r="AB71" s="46" t="s">
        <v>1524</v>
      </c>
      <c r="AC71" s="46" t="s">
        <v>1348</v>
      </c>
      <c r="AD71" s="46" t="s">
        <v>1493</v>
      </c>
      <c r="AE71" s="46" t="s">
        <v>1526</v>
      </c>
    </row>
    <row r="72" spans="1:31" s="49" customFormat="1" ht="27.6">
      <c r="A72" s="45" t="s">
        <v>2071</v>
      </c>
      <c r="B72" s="46" t="s">
        <v>1699</v>
      </c>
      <c r="C72" s="47" t="s">
        <v>2072</v>
      </c>
      <c r="D72" s="37" t="str">
        <f>IFERROR(IF(VLOOKUP(A72,[1]ITEMS!$B:$Y,24,0)="PLANDROP*","Yes","No"),"Yes")</f>
        <v>No</v>
      </c>
      <c r="E72" s="37" t="str">
        <f>IFERROR(VLOOKUP(A72,[1]ITEMS!$B:$F,5,0),"DISCONTD")</f>
        <v>Active</v>
      </c>
      <c r="F72" s="48" t="s">
        <v>2073</v>
      </c>
      <c r="G72" s="46" t="s">
        <v>2074</v>
      </c>
      <c r="H72" s="46" t="s">
        <v>1479</v>
      </c>
      <c r="I72" s="46"/>
      <c r="J72" s="27" t="s">
        <v>31</v>
      </c>
      <c r="K72" s="114" t="s">
        <v>1703</v>
      </c>
      <c r="L72" s="46" t="s">
        <v>1704</v>
      </c>
      <c r="M72" s="46" t="s">
        <v>1705</v>
      </c>
      <c r="N72" s="46" t="s">
        <v>1706</v>
      </c>
      <c r="O72" s="27" t="s">
        <v>1707</v>
      </c>
      <c r="P72" s="48" t="s">
        <v>1708</v>
      </c>
      <c r="Q72" s="46" t="s">
        <v>1152</v>
      </c>
      <c r="R72" s="46" t="s">
        <v>2075</v>
      </c>
      <c r="S72" s="46" t="s">
        <v>2076</v>
      </c>
      <c r="T72" s="46" t="s">
        <v>1711</v>
      </c>
      <c r="U72" s="46" t="s">
        <v>1079</v>
      </c>
      <c r="V72" s="46">
        <v>305122</v>
      </c>
      <c r="W72" s="46" t="s">
        <v>862</v>
      </c>
      <c r="X72" s="46" t="s">
        <v>1526</v>
      </c>
      <c r="Y72" s="46" t="s">
        <v>2077</v>
      </c>
      <c r="Z72" s="46" t="s">
        <v>2078</v>
      </c>
      <c r="AA72" s="46" t="s">
        <v>2078</v>
      </c>
      <c r="AB72" s="46" t="s">
        <v>1716</v>
      </c>
      <c r="AC72" s="46">
        <v>305122</v>
      </c>
      <c r="AD72" s="46" t="s">
        <v>1717</v>
      </c>
      <c r="AE72" s="46" t="s">
        <v>1488</v>
      </c>
    </row>
    <row r="73" spans="1:31" s="49" customFormat="1" ht="27.6">
      <c r="A73" s="45" t="s">
        <v>2079</v>
      </c>
      <c r="B73" s="46" t="s">
        <v>1699</v>
      </c>
      <c r="C73" s="47" t="s">
        <v>2080</v>
      </c>
      <c r="D73" s="37" t="str">
        <f>IFERROR(IF(VLOOKUP(A73,[1]ITEMS!$B:$Y,24,0)="PLANDROP*","Yes","No"),"Yes")</f>
        <v>No</v>
      </c>
      <c r="E73" s="37" t="str">
        <f>IFERROR(VLOOKUP(A73,[1]ITEMS!$B:$F,5,0),"DISCONTD")</f>
        <v>Active</v>
      </c>
      <c r="F73" s="48" t="s">
        <v>2081</v>
      </c>
      <c r="G73" s="46" t="s">
        <v>2082</v>
      </c>
      <c r="H73" s="46" t="s">
        <v>1479</v>
      </c>
      <c r="I73" s="46"/>
      <c r="J73" s="27" t="s">
        <v>31</v>
      </c>
      <c r="K73" s="114" t="s">
        <v>2083</v>
      </c>
      <c r="L73" s="46" t="s">
        <v>2084</v>
      </c>
      <c r="M73" s="46" t="s">
        <v>2085</v>
      </c>
      <c r="N73" s="46" t="s">
        <v>1725</v>
      </c>
      <c r="O73" s="27" t="s">
        <v>1726</v>
      </c>
      <c r="P73" s="48" t="s">
        <v>1708</v>
      </c>
      <c r="Q73" s="46" t="s">
        <v>1152</v>
      </c>
      <c r="R73" s="46" t="s">
        <v>2086</v>
      </c>
      <c r="S73" s="46" t="s">
        <v>1728</v>
      </c>
      <c r="T73" s="46" t="s">
        <v>1729</v>
      </c>
      <c r="U73" s="46" t="s">
        <v>1730</v>
      </c>
      <c r="V73" s="46">
        <v>305122</v>
      </c>
      <c r="W73" s="46" t="s">
        <v>862</v>
      </c>
      <c r="X73" s="46" t="s">
        <v>1526</v>
      </c>
      <c r="Y73" s="46" t="s">
        <v>2087</v>
      </c>
      <c r="Z73" s="46" t="s">
        <v>2088</v>
      </c>
      <c r="AA73" s="46" t="s">
        <v>2088</v>
      </c>
      <c r="AB73" s="46" t="s">
        <v>1735</v>
      </c>
      <c r="AC73" s="46">
        <v>305122</v>
      </c>
      <c r="AD73" s="46" t="s">
        <v>1717</v>
      </c>
      <c r="AE73" s="46" t="s">
        <v>1488</v>
      </c>
    </row>
    <row r="74" spans="1:31" s="49" customFormat="1" ht="27.6">
      <c r="A74" s="45" t="s">
        <v>2089</v>
      </c>
      <c r="B74" s="46" t="s">
        <v>1699</v>
      </c>
      <c r="C74" s="47" t="s">
        <v>2090</v>
      </c>
      <c r="D74" s="37" t="str">
        <f>IFERROR(IF(VLOOKUP(A74,[1]ITEMS!$B:$Y,24,0)="PLANDROP*","Yes","No"),"Yes")</f>
        <v>No</v>
      </c>
      <c r="E74" s="37" t="str">
        <f>IFERROR(VLOOKUP(A74,[1]ITEMS!$B:$F,5,0),"DISCONTD")</f>
        <v>Active</v>
      </c>
      <c r="F74" s="48" t="s">
        <v>2091</v>
      </c>
      <c r="G74" s="46" t="s">
        <v>2092</v>
      </c>
      <c r="H74" s="46" t="s">
        <v>1479</v>
      </c>
      <c r="I74" s="46"/>
      <c r="J74" s="27" t="s">
        <v>31</v>
      </c>
      <c r="K74" s="114" t="s">
        <v>2093</v>
      </c>
      <c r="L74" s="121" t="s">
        <v>1742</v>
      </c>
      <c r="M74" s="46" t="s">
        <v>2094</v>
      </c>
      <c r="N74" s="46" t="s">
        <v>1744</v>
      </c>
      <c r="O74" s="27" t="s">
        <v>1745</v>
      </c>
      <c r="P74" s="48" t="s">
        <v>1708</v>
      </c>
      <c r="Q74" s="46" t="s">
        <v>1152</v>
      </c>
      <c r="R74" s="46" t="s">
        <v>2095</v>
      </c>
      <c r="S74" s="46" t="s">
        <v>1747</v>
      </c>
      <c r="T74" s="46" t="s">
        <v>42</v>
      </c>
      <c r="U74" s="46" t="s">
        <v>1748</v>
      </c>
      <c r="V74" s="46">
        <v>305122</v>
      </c>
      <c r="W74" s="46" t="s">
        <v>862</v>
      </c>
      <c r="X74" s="46" t="s">
        <v>1526</v>
      </c>
      <c r="Y74" s="46" t="s">
        <v>2096</v>
      </c>
      <c r="Z74" s="46" t="s">
        <v>2097</v>
      </c>
      <c r="AA74" s="46" t="s">
        <v>912</v>
      </c>
      <c r="AB74" s="46" t="s">
        <v>1752</v>
      </c>
      <c r="AC74" s="46">
        <v>305122</v>
      </c>
      <c r="AD74" s="46" t="s">
        <v>1717</v>
      </c>
      <c r="AE74" s="46" t="s">
        <v>1488</v>
      </c>
    </row>
    <row r="75" spans="1:31" s="49" customFormat="1" ht="28.2">
      <c r="A75" s="45" t="s">
        <v>2098</v>
      </c>
      <c r="B75" s="46" t="s">
        <v>72</v>
      </c>
      <c r="C75" s="47" t="s">
        <v>2099</v>
      </c>
      <c r="D75" s="37" t="str">
        <f>IFERROR(IF(VLOOKUP(A75,[1]ITEMS!$B:$Y,24,0)="PLANDROP*","Yes","No"),"Yes")</f>
        <v>Yes</v>
      </c>
      <c r="E75" s="37" t="str">
        <f>IFERROR(VLOOKUP(A75,[1]ITEMS!$B:$F,5,0),"DISCONTD")</f>
        <v>DISCONTD</v>
      </c>
      <c r="F75" s="48" t="s">
        <v>2100</v>
      </c>
      <c r="G75" s="46" t="s">
        <v>2101</v>
      </c>
      <c r="H75" s="46" t="s">
        <v>1479</v>
      </c>
      <c r="I75" s="46"/>
      <c r="J75" s="27" t="s">
        <v>31</v>
      </c>
      <c r="K75" s="114" t="s">
        <v>1647</v>
      </c>
      <c r="L75" s="121" t="s">
        <v>1758</v>
      </c>
      <c r="M75" s="46" t="s">
        <v>1759</v>
      </c>
      <c r="N75" s="46" t="s">
        <v>1481</v>
      </c>
      <c r="O75" s="27" t="s">
        <v>1394</v>
      </c>
      <c r="P75" s="111" t="s">
        <v>1483</v>
      </c>
      <c r="Q75" s="46" t="s">
        <v>1152</v>
      </c>
      <c r="R75" s="46" t="s">
        <v>1916</v>
      </c>
      <c r="S75" s="46" t="s">
        <v>1917</v>
      </c>
      <c r="T75" s="46" t="s">
        <v>1652</v>
      </c>
      <c r="U75" s="46" t="s">
        <v>1486</v>
      </c>
      <c r="V75" s="46" t="s">
        <v>1918</v>
      </c>
      <c r="W75" s="46" t="s">
        <v>1354</v>
      </c>
      <c r="X75" s="46" t="s">
        <v>1654</v>
      </c>
      <c r="Y75" s="46" t="s">
        <v>1919</v>
      </c>
      <c r="Z75" s="46" t="s">
        <v>2102</v>
      </c>
      <c r="AA75" s="46" t="s">
        <v>1921</v>
      </c>
      <c r="AB75" s="46" t="s">
        <v>1491</v>
      </c>
      <c r="AC75" s="46" t="s">
        <v>1348</v>
      </c>
      <c r="AD75" s="46" t="s">
        <v>1493</v>
      </c>
      <c r="AE75" s="46" t="s">
        <v>1526</v>
      </c>
    </row>
    <row r="76" spans="1:31" s="49" customFormat="1" ht="28.2">
      <c r="A76" s="45" t="s">
        <v>2103</v>
      </c>
      <c r="B76" s="46" t="s">
        <v>72</v>
      </c>
      <c r="C76" s="47" t="s">
        <v>2104</v>
      </c>
      <c r="D76" s="37" t="str">
        <f>IFERROR(IF(VLOOKUP(A76,[1]ITEMS!$B:$Y,24,0)="PLANDROP*","Yes","No"),"Yes")</f>
        <v>No</v>
      </c>
      <c r="E76" s="37" t="str">
        <f>IFERROR(VLOOKUP(A76,[1]ITEMS!$B:$F,5,0),"DISCONTD")</f>
        <v>PLAN-OUT</v>
      </c>
      <c r="F76" s="48" t="s">
        <v>2105</v>
      </c>
      <c r="G76" s="46" t="s">
        <v>2106</v>
      </c>
      <c r="H76" s="46" t="s">
        <v>1479</v>
      </c>
      <c r="I76" s="46"/>
      <c r="J76" s="27" t="s">
        <v>31</v>
      </c>
      <c r="K76" s="114" t="s">
        <v>1677</v>
      </c>
      <c r="L76" s="121" t="s">
        <v>1678</v>
      </c>
      <c r="M76" s="46" t="s">
        <v>1764</v>
      </c>
      <c r="N76" s="46" t="s">
        <v>1499</v>
      </c>
      <c r="O76" s="27" t="s">
        <v>1344</v>
      </c>
      <c r="P76" s="48" t="s">
        <v>1936</v>
      </c>
      <c r="Q76" s="46" t="s">
        <v>1152</v>
      </c>
      <c r="R76" s="46" t="s">
        <v>1927</v>
      </c>
      <c r="S76" s="46" t="s">
        <v>1928</v>
      </c>
      <c r="T76" s="46" t="s">
        <v>1682</v>
      </c>
      <c r="U76" s="46" t="s">
        <v>1503</v>
      </c>
      <c r="V76" s="46" t="s">
        <v>1918</v>
      </c>
      <c r="W76" s="46" t="s">
        <v>1354</v>
      </c>
      <c r="X76" s="46" t="s">
        <v>1488</v>
      </c>
      <c r="Y76" s="46" t="s">
        <v>1929</v>
      </c>
      <c r="Z76" s="46" t="s">
        <v>1930</v>
      </c>
      <c r="AA76" s="48" t="s">
        <v>1931</v>
      </c>
      <c r="AB76" s="46" t="s">
        <v>1507</v>
      </c>
      <c r="AC76" s="46" t="s">
        <v>1348</v>
      </c>
      <c r="AD76" s="46" t="s">
        <v>1493</v>
      </c>
      <c r="AE76" s="46" t="s">
        <v>1526</v>
      </c>
    </row>
    <row r="77" spans="1:31" s="49" customFormat="1" ht="27.6">
      <c r="A77" s="45" t="s">
        <v>2107</v>
      </c>
      <c r="B77" s="46" t="s">
        <v>1766</v>
      </c>
      <c r="C77" s="47" t="s">
        <v>2108</v>
      </c>
      <c r="D77" s="37" t="str">
        <f>IFERROR(IF(VLOOKUP(A77,[1]ITEMS!$B:$Y,24,0)="PLANDROP*","Yes","No"),"Yes")</f>
        <v>No</v>
      </c>
      <c r="E77" s="37" t="str">
        <f>IFERROR(VLOOKUP(A77,[1]ITEMS!$B:$F,5,0),"DISCONTD")</f>
        <v>Active</v>
      </c>
      <c r="F77" s="48" t="s">
        <v>2109</v>
      </c>
      <c r="G77" s="46" t="s">
        <v>2110</v>
      </c>
      <c r="H77" s="46" t="s">
        <v>1479</v>
      </c>
      <c r="I77" s="46"/>
      <c r="J77" s="27" t="s">
        <v>31</v>
      </c>
      <c r="K77" s="114" t="s">
        <v>2111</v>
      </c>
      <c r="L77" s="121" t="s">
        <v>1758</v>
      </c>
      <c r="M77" s="46" t="s">
        <v>1759</v>
      </c>
      <c r="N77" s="46" t="s">
        <v>1481</v>
      </c>
      <c r="O77" s="27" t="s">
        <v>1394</v>
      </c>
      <c r="P77" s="111" t="s">
        <v>1483</v>
      </c>
      <c r="Q77" s="46" t="s">
        <v>1152</v>
      </c>
      <c r="R77" s="46" t="s">
        <v>1916</v>
      </c>
      <c r="S77" s="46" t="s">
        <v>1917</v>
      </c>
      <c r="T77" s="46" t="s">
        <v>1652</v>
      </c>
      <c r="U77" s="46" t="s">
        <v>1486</v>
      </c>
      <c r="V77" s="46" t="s">
        <v>1918</v>
      </c>
      <c r="W77" s="46" t="s">
        <v>1354</v>
      </c>
      <c r="X77" s="46" t="s">
        <v>1654</v>
      </c>
      <c r="Y77" s="46" t="s">
        <v>1919</v>
      </c>
      <c r="Z77" s="46" t="s">
        <v>1920</v>
      </c>
      <c r="AA77" s="46" t="s">
        <v>1921</v>
      </c>
      <c r="AB77" s="46" t="s">
        <v>1491</v>
      </c>
      <c r="AC77" s="46" t="s">
        <v>1348</v>
      </c>
      <c r="AD77" s="46" t="s">
        <v>1493</v>
      </c>
      <c r="AE77" s="46" t="s">
        <v>1526</v>
      </c>
    </row>
    <row r="78" spans="1:31" s="49" customFormat="1" ht="27.6">
      <c r="A78" s="45" t="s">
        <v>2112</v>
      </c>
      <c r="B78" s="46" t="s">
        <v>1766</v>
      </c>
      <c r="C78" s="47" t="s">
        <v>2113</v>
      </c>
      <c r="D78" s="37" t="str">
        <f>IFERROR(IF(VLOOKUP(A78,[1]ITEMS!$B:$Y,24,0)="PLANDROP*","Yes","No"),"Yes")</f>
        <v>No</v>
      </c>
      <c r="E78" s="37" t="str">
        <f>IFERROR(VLOOKUP(A78,[1]ITEMS!$B:$F,5,0),"DISCONTD")</f>
        <v>Active</v>
      </c>
      <c r="F78" s="48" t="s">
        <v>2114</v>
      </c>
      <c r="G78" s="46" t="s">
        <v>2115</v>
      </c>
      <c r="H78" s="46" t="s">
        <v>1479</v>
      </c>
      <c r="I78" s="46"/>
      <c r="J78" s="27" t="s">
        <v>31</v>
      </c>
      <c r="K78" s="114" t="s">
        <v>1677</v>
      </c>
      <c r="L78" s="121" t="s">
        <v>1678</v>
      </c>
      <c r="M78" s="46" t="s">
        <v>1764</v>
      </c>
      <c r="N78" s="46" t="s">
        <v>1499</v>
      </c>
      <c r="O78" s="27" t="s">
        <v>1344</v>
      </c>
      <c r="P78" s="48" t="s">
        <v>1936</v>
      </c>
      <c r="Q78" s="46" t="s">
        <v>1152</v>
      </c>
      <c r="R78" s="46" t="s">
        <v>1927</v>
      </c>
      <c r="S78" s="46" t="s">
        <v>1928</v>
      </c>
      <c r="T78" s="46" t="s">
        <v>1682</v>
      </c>
      <c r="U78" s="46" t="s">
        <v>1503</v>
      </c>
      <c r="V78" s="46" t="s">
        <v>1918</v>
      </c>
      <c r="W78" s="46" t="s">
        <v>1354</v>
      </c>
      <c r="X78" s="46" t="s">
        <v>1488</v>
      </c>
      <c r="Y78" s="46" t="s">
        <v>1929</v>
      </c>
      <c r="Z78" s="46" t="s">
        <v>1930</v>
      </c>
      <c r="AA78" s="48" t="s">
        <v>1931</v>
      </c>
      <c r="AB78" s="46" t="s">
        <v>1507</v>
      </c>
      <c r="AC78" s="46" t="s">
        <v>1348</v>
      </c>
      <c r="AD78" s="46" t="s">
        <v>1493</v>
      </c>
      <c r="AE78" s="46" t="s">
        <v>1526</v>
      </c>
    </row>
    <row r="79" spans="1:31" s="49" customFormat="1" ht="27.6">
      <c r="A79" s="45" t="s">
        <v>2116</v>
      </c>
      <c r="B79" s="46" t="s">
        <v>1766</v>
      </c>
      <c r="C79" s="47" t="s">
        <v>2117</v>
      </c>
      <c r="D79" s="37" t="str">
        <f>IFERROR(IF(VLOOKUP(A79,[1]ITEMS!$B:$Y,24,0)="PLANDROP*","Yes","No"),"Yes")</f>
        <v>No</v>
      </c>
      <c r="E79" s="37" t="str">
        <f>IFERROR(VLOOKUP(A79,[1]ITEMS!$B:$F,5,0),"DISCONTD")</f>
        <v>Active</v>
      </c>
      <c r="F79" s="48" t="s">
        <v>2118</v>
      </c>
      <c r="G79" s="46" t="s">
        <v>2119</v>
      </c>
      <c r="H79" s="46" t="s">
        <v>1479</v>
      </c>
      <c r="I79" s="46"/>
      <c r="J79" s="27" t="s">
        <v>31</v>
      </c>
      <c r="K79" s="114" t="s">
        <v>1692</v>
      </c>
      <c r="L79" s="121" t="s">
        <v>1831</v>
      </c>
      <c r="M79" s="46" t="s">
        <v>1694</v>
      </c>
      <c r="N79" s="46" t="s">
        <v>1695</v>
      </c>
      <c r="O79" s="27" t="s">
        <v>1412</v>
      </c>
      <c r="P79" s="48" t="s">
        <v>1936</v>
      </c>
      <c r="Q79" s="46" t="s">
        <v>1152</v>
      </c>
      <c r="R79" s="46" t="s">
        <v>1937</v>
      </c>
      <c r="S79" s="46" t="s">
        <v>1938</v>
      </c>
      <c r="T79" s="46" t="s">
        <v>1518</v>
      </c>
      <c r="U79" s="46" t="s">
        <v>1519</v>
      </c>
      <c r="V79" s="46" t="s">
        <v>1918</v>
      </c>
      <c r="W79" s="46" t="s">
        <v>1354</v>
      </c>
      <c r="X79" s="46" t="s">
        <v>1488</v>
      </c>
      <c r="Y79" s="46" t="s">
        <v>1939</v>
      </c>
      <c r="Z79" s="46" t="s">
        <v>1940</v>
      </c>
      <c r="AA79" s="46" t="s">
        <v>1523</v>
      </c>
      <c r="AB79" s="46" t="s">
        <v>1524</v>
      </c>
      <c r="AC79" s="46" t="s">
        <v>1348</v>
      </c>
      <c r="AD79" s="46" t="s">
        <v>1493</v>
      </c>
      <c r="AE79" s="46" t="s">
        <v>1526</v>
      </c>
    </row>
    <row r="80" spans="1:31" s="49" customFormat="1" ht="27.6">
      <c r="A80" s="45" t="s">
        <v>2120</v>
      </c>
      <c r="B80" s="46" t="s">
        <v>1782</v>
      </c>
      <c r="C80" s="47" t="s">
        <v>2121</v>
      </c>
      <c r="D80" s="37" t="str">
        <f>IFERROR(IF(VLOOKUP(A80,[1]ITEMS!$B:$Y,24,0)="PLANDROP*","Yes","No"),"Yes")</f>
        <v>No</v>
      </c>
      <c r="E80" s="37" t="str">
        <f>IFERROR(VLOOKUP(A80,[1]ITEMS!$B:$F,5,0),"DISCONTD")</f>
        <v>Active</v>
      </c>
      <c r="F80" s="48" t="s">
        <v>2122</v>
      </c>
      <c r="G80" s="46" t="s">
        <v>2123</v>
      </c>
      <c r="H80" s="46" t="s">
        <v>1479</v>
      </c>
      <c r="I80" s="46"/>
      <c r="J80" s="27" t="s">
        <v>31</v>
      </c>
      <c r="K80" s="114" t="s">
        <v>1786</v>
      </c>
      <c r="L80" s="121" t="s">
        <v>2124</v>
      </c>
      <c r="M80" s="46" t="s">
        <v>1812</v>
      </c>
      <c r="N80" s="46" t="s">
        <v>1807</v>
      </c>
      <c r="O80" s="27" t="s">
        <v>1790</v>
      </c>
      <c r="P80" s="122" t="s">
        <v>1791</v>
      </c>
      <c r="Q80" s="46" t="s">
        <v>1152</v>
      </c>
      <c r="R80" s="46" t="s">
        <v>2125</v>
      </c>
      <c r="S80" s="48" t="s">
        <v>1793</v>
      </c>
      <c r="T80" s="46" t="s">
        <v>2126</v>
      </c>
      <c r="U80" s="46" t="s">
        <v>1795</v>
      </c>
      <c r="V80" s="48" t="s">
        <v>1071</v>
      </c>
      <c r="W80" s="48" t="s">
        <v>1796</v>
      </c>
      <c r="X80" s="50" t="s">
        <v>1152</v>
      </c>
      <c r="Y80" s="46" t="s">
        <v>2127</v>
      </c>
      <c r="Z80" s="48" t="s">
        <v>2128</v>
      </c>
      <c r="AA80" s="48" t="s">
        <v>1799</v>
      </c>
      <c r="AB80" s="46" t="s">
        <v>1800</v>
      </c>
      <c r="AC80" s="46" t="s">
        <v>1046</v>
      </c>
      <c r="AD80" s="48" t="s">
        <v>1801</v>
      </c>
      <c r="AE80" s="46" t="s">
        <v>853</v>
      </c>
    </row>
    <row r="81" spans="1:31" s="49" customFormat="1" ht="27.6">
      <c r="A81" s="45" t="s">
        <v>2129</v>
      </c>
      <c r="B81" s="46" t="s">
        <v>1782</v>
      </c>
      <c r="C81" s="47" t="s">
        <v>2130</v>
      </c>
      <c r="D81" s="37" t="str">
        <f>IFERROR(IF(VLOOKUP(A81,[1]ITEMS!$B:$Y,24,0)="PLANDROP*","Yes","No"),"Yes")</f>
        <v>No</v>
      </c>
      <c r="E81" s="37" t="str">
        <f>IFERROR(VLOOKUP(A81,[1]ITEMS!$B:$F,5,0),"DISCONTD")</f>
        <v>Active</v>
      </c>
      <c r="F81" s="48" t="s">
        <v>2131</v>
      </c>
      <c r="G81" s="46" t="s">
        <v>2132</v>
      </c>
      <c r="H81" s="46" t="s">
        <v>1479</v>
      </c>
      <c r="I81" s="46"/>
      <c r="J81" s="27" t="s">
        <v>31</v>
      </c>
      <c r="K81" s="114" t="s">
        <v>1786</v>
      </c>
      <c r="L81" s="121" t="s">
        <v>1806</v>
      </c>
      <c r="M81" s="46" t="s">
        <v>1812</v>
      </c>
      <c r="N81" s="46" t="s">
        <v>1807</v>
      </c>
      <c r="O81" s="27" t="s">
        <v>1790</v>
      </c>
      <c r="P81" s="122" t="s">
        <v>1791</v>
      </c>
      <c r="Q81" s="46" t="s">
        <v>1152</v>
      </c>
      <c r="R81" s="46" t="s">
        <v>2125</v>
      </c>
      <c r="S81" s="48" t="s">
        <v>2133</v>
      </c>
      <c r="T81" s="46" t="s">
        <v>2126</v>
      </c>
      <c r="U81" s="46" t="s">
        <v>1795</v>
      </c>
      <c r="V81" s="48" t="s">
        <v>1071</v>
      </c>
      <c r="W81" s="48" t="s">
        <v>1796</v>
      </c>
      <c r="X81" s="50" t="s">
        <v>1152</v>
      </c>
      <c r="Y81" s="46" t="s">
        <v>2127</v>
      </c>
      <c r="Z81" s="48" t="s">
        <v>2134</v>
      </c>
      <c r="AA81" s="48" t="s">
        <v>1799</v>
      </c>
      <c r="AB81" s="46" t="s">
        <v>1800</v>
      </c>
      <c r="AC81" s="46" t="s">
        <v>1046</v>
      </c>
      <c r="AD81" s="48" t="s">
        <v>1801</v>
      </c>
      <c r="AE81" s="46" t="s">
        <v>853</v>
      </c>
    </row>
    <row r="82" spans="1:31" s="49" customFormat="1" ht="27.6">
      <c r="A82" s="45" t="s">
        <v>2135</v>
      </c>
      <c r="B82" s="46" t="s">
        <v>1782</v>
      </c>
      <c r="C82" s="47" t="s">
        <v>2136</v>
      </c>
      <c r="D82" s="37" t="str">
        <f>IFERROR(IF(VLOOKUP(A82,[1]ITEMS!$B:$Y,24,0)="PLANDROP*","Yes","No"),"Yes")</f>
        <v>No</v>
      </c>
      <c r="E82" s="37" t="str">
        <f>IFERROR(VLOOKUP(A82,[1]ITEMS!$B:$F,5,0),"DISCONTD")</f>
        <v>Active</v>
      </c>
      <c r="F82" s="48" t="s">
        <v>2137</v>
      </c>
      <c r="G82" s="46" t="s">
        <v>2138</v>
      </c>
      <c r="H82" s="46" t="s">
        <v>1479</v>
      </c>
      <c r="I82" s="46"/>
      <c r="J82" s="27" t="s">
        <v>31</v>
      </c>
      <c r="K82" s="114" t="s">
        <v>1786</v>
      </c>
      <c r="L82" s="121" t="s">
        <v>1806</v>
      </c>
      <c r="M82" s="46" t="s">
        <v>1812</v>
      </c>
      <c r="N82" s="46" t="s">
        <v>1807</v>
      </c>
      <c r="O82" s="27" t="s">
        <v>1790</v>
      </c>
      <c r="P82" s="122" t="s">
        <v>1791</v>
      </c>
      <c r="Q82" s="46" t="s">
        <v>1152</v>
      </c>
      <c r="R82" s="46" t="s">
        <v>2125</v>
      </c>
      <c r="S82" s="48" t="s">
        <v>2133</v>
      </c>
      <c r="T82" s="46" t="s">
        <v>2126</v>
      </c>
      <c r="U82" s="46" t="s">
        <v>1795</v>
      </c>
      <c r="V82" s="48" t="s">
        <v>1071</v>
      </c>
      <c r="W82" s="48" t="s">
        <v>1796</v>
      </c>
      <c r="X82" s="50" t="s">
        <v>1152</v>
      </c>
      <c r="Y82" s="46" t="s">
        <v>2127</v>
      </c>
      <c r="Z82" s="48" t="s">
        <v>2134</v>
      </c>
      <c r="AA82" s="48" t="s">
        <v>1799</v>
      </c>
      <c r="AB82" s="46" t="s">
        <v>1800</v>
      </c>
      <c r="AC82" s="46" t="s">
        <v>1046</v>
      </c>
      <c r="AD82" s="48" t="s">
        <v>1801</v>
      </c>
      <c r="AE82" s="46" t="s">
        <v>853</v>
      </c>
    </row>
    <row r="83" spans="1:31" s="49" customFormat="1" ht="27.6">
      <c r="A83" s="45" t="s">
        <v>2139</v>
      </c>
      <c r="B83" s="46" t="s">
        <v>24</v>
      </c>
      <c r="C83" s="47" t="s">
        <v>2140</v>
      </c>
      <c r="D83" s="37" t="str">
        <f>IFERROR(IF(VLOOKUP(A83,[1]ITEMS!$B:$Y,24,0)="PLANDROP*","Yes","No"),"Yes")</f>
        <v>No</v>
      </c>
      <c r="E83" s="37" t="str">
        <f>IFERROR(VLOOKUP(A83,[1]ITEMS!$B:$F,5,0),"DISCONTD")</f>
        <v>Active</v>
      </c>
      <c r="F83" s="48" t="s">
        <v>2141</v>
      </c>
      <c r="G83" s="46" t="s">
        <v>2142</v>
      </c>
      <c r="H83" s="46" t="s">
        <v>1479</v>
      </c>
      <c r="I83" s="46"/>
      <c r="J83" s="27" t="s">
        <v>31</v>
      </c>
      <c r="K83" s="114" t="s">
        <v>1647</v>
      </c>
      <c r="L83" s="121" t="s">
        <v>1758</v>
      </c>
      <c r="M83" s="46" t="s">
        <v>1759</v>
      </c>
      <c r="N83" s="46" t="s">
        <v>1481</v>
      </c>
      <c r="O83" s="27" t="s">
        <v>1394</v>
      </c>
      <c r="P83" s="111" t="s">
        <v>1483</v>
      </c>
      <c r="Q83" s="46" t="s">
        <v>1152</v>
      </c>
      <c r="R83" s="46" t="s">
        <v>1916</v>
      </c>
      <c r="S83" s="46" t="s">
        <v>1917</v>
      </c>
      <c r="T83" s="46" t="s">
        <v>1652</v>
      </c>
      <c r="U83" s="46" t="s">
        <v>1486</v>
      </c>
      <c r="V83" s="46" t="s">
        <v>1918</v>
      </c>
      <c r="W83" s="46" t="s">
        <v>1354</v>
      </c>
      <c r="X83" s="46" t="s">
        <v>1654</v>
      </c>
      <c r="Y83" s="46" t="s">
        <v>1919</v>
      </c>
      <c r="Z83" s="46" t="s">
        <v>1920</v>
      </c>
      <c r="AA83" s="46" t="s">
        <v>1921</v>
      </c>
      <c r="AB83" s="46" t="s">
        <v>1491</v>
      </c>
      <c r="AC83" s="46" t="s">
        <v>1348</v>
      </c>
      <c r="AD83" s="46" t="s">
        <v>1493</v>
      </c>
      <c r="AE83" s="46" t="s">
        <v>1526</v>
      </c>
    </row>
    <row r="84" spans="1:31" s="49" customFormat="1" ht="27.6">
      <c r="A84" s="45" t="s">
        <v>2143</v>
      </c>
      <c r="B84" s="46" t="s">
        <v>24</v>
      </c>
      <c r="C84" s="47" t="s">
        <v>2144</v>
      </c>
      <c r="D84" s="37" t="str">
        <f>IFERROR(IF(VLOOKUP(A84,[1]ITEMS!$B:$Y,24,0)="PLANDROP*","Yes","No"),"Yes")</f>
        <v>No</v>
      </c>
      <c r="E84" s="37" t="str">
        <f>IFERROR(VLOOKUP(A84,[1]ITEMS!$B:$F,5,0),"DISCONTD")</f>
        <v>Active</v>
      </c>
      <c r="F84" s="48" t="s">
        <v>2145</v>
      </c>
      <c r="G84" s="46" t="s">
        <v>2146</v>
      </c>
      <c r="H84" s="46" t="s">
        <v>1479</v>
      </c>
      <c r="I84" s="46"/>
      <c r="J84" s="27" t="s">
        <v>31</v>
      </c>
      <c r="K84" s="114" t="s">
        <v>1677</v>
      </c>
      <c r="L84" s="121" t="s">
        <v>1678</v>
      </c>
      <c r="M84" s="46" t="s">
        <v>1764</v>
      </c>
      <c r="N84" s="46" t="s">
        <v>1499</v>
      </c>
      <c r="O84" s="27" t="s">
        <v>2147</v>
      </c>
      <c r="P84" s="48" t="s">
        <v>1936</v>
      </c>
      <c r="Q84" s="46" t="s">
        <v>1152</v>
      </c>
      <c r="R84" s="46" t="s">
        <v>1927</v>
      </c>
      <c r="S84" s="46" t="s">
        <v>1928</v>
      </c>
      <c r="T84" s="46" t="s">
        <v>1682</v>
      </c>
      <c r="U84" s="46" t="s">
        <v>1503</v>
      </c>
      <c r="V84" s="46" t="s">
        <v>1918</v>
      </c>
      <c r="W84" s="46" t="s">
        <v>1354</v>
      </c>
      <c r="X84" s="46" t="s">
        <v>1488</v>
      </c>
      <c r="Y84" s="46" t="s">
        <v>1929</v>
      </c>
      <c r="Z84" s="46" t="s">
        <v>1930</v>
      </c>
      <c r="AA84" s="48" t="s">
        <v>1931</v>
      </c>
      <c r="AB84" s="46" t="s">
        <v>1507</v>
      </c>
      <c r="AC84" s="46" t="s">
        <v>1348</v>
      </c>
      <c r="AD84" s="46" t="s">
        <v>1493</v>
      </c>
      <c r="AE84" s="46" t="s">
        <v>1526</v>
      </c>
    </row>
    <row r="85" spans="1:31" s="49" customFormat="1" ht="27.6">
      <c r="A85" s="45" t="s">
        <v>2148</v>
      </c>
      <c r="B85" s="46" t="s">
        <v>24</v>
      </c>
      <c r="C85" s="47" t="s">
        <v>2149</v>
      </c>
      <c r="D85" s="37" t="str">
        <f>IFERROR(IF(VLOOKUP(A85,[1]ITEMS!$B:$Y,24,0)="PLANDROP*","Yes","No"),"Yes")</f>
        <v>No</v>
      </c>
      <c r="E85" s="37" t="str">
        <f>IFERROR(VLOOKUP(A85,[1]ITEMS!$B:$F,5,0),"DISCONTD")</f>
        <v>Active</v>
      </c>
      <c r="F85" s="48" t="s">
        <v>2150</v>
      </c>
      <c r="G85" s="46" t="s">
        <v>2151</v>
      </c>
      <c r="H85" s="46" t="s">
        <v>1479</v>
      </c>
      <c r="I85" s="46"/>
      <c r="J85" s="27" t="s">
        <v>31</v>
      </c>
      <c r="K85" s="114" t="s">
        <v>1692</v>
      </c>
      <c r="L85" s="116" t="s">
        <v>1831</v>
      </c>
      <c r="M85" s="46" t="s">
        <v>1694</v>
      </c>
      <c r="N85" s="46" t="s">
        <v>1695</v>
      </c>
      <c r="O85" s="27" t="s">
        <v>1412</v>
      </c>
      <c r="P85" s="48" t="s">
        <v>1936</v>
      </c>
      <c r="Q85" s="46" t="s">
        <v>1152</v>
      </c>
      <c r="R85" s="46" t="s">
        <v>1937</v>
      </c>
      <c r="S85" s="46" t="s">
        <v>1938</v>
      </c>
      <c r="T85" s="46" t="s">
        <v>1518</v>
      </c>
      <c r="U85" s="46" t="s">
        <v>1519</v>
      </c>
      <c r="V85" s="46" t="s">
        <v>1918</v>
      </c>
      <c r="W85" s="46" t="s">
        <v>1354</v>
      </c>
      <c r="X85" s="46" t="s">
        <v>1488</v>
      </c>
      <c r="Y85" s="46" t="s">
        <v>1939</v>
      </c>
      <c r="Z85" s="46" t="s">
        <v>1940</v>
      </c>
      <c r="AA85" s="46" t="s">
        <v>1523</v>
      </c>
      <c r="AB85" s="46" t="s">
        <v>1524</v>
      </c>
      <c r="AC85" s="46" t="s">
        <v>1348</v>
      </c>
      <c r="AD85" s="46" t="s">
        <v>1493</v>
      </c>
      <c r="AE85" s="46" t="s">
        <v>1526</v>
      </c>
    </row>
    <row r="86" spans="1:31" s="49" customFormat="1" ht="27.6">
      <c r="A86" s="45" t="s">
        <v>2152</v>
      </c>
      <c r="B86" s="46" t="s">
        <v>220</v>
      </c>
      <c r="C86" s="47" t="s">
        <v>2153</v>
      </c>
      <c r="D86" s="37" t="str">
        <f>IFERROR(IF(VLOOKUP(A86,[1]ITEMS!$B:$Y,24,0)="PLANDROP*","Yes","No"),"Yes")</f>
        <v>No</v>
      </c>
      <c r="E86" s="37" t="str">
        <f>IFERROR(VLOOKUP(A86,[1]ITEMS!$B:$F,5,0),"DISCONTD")</f>
        <v>Active</v>
      </c>
      <c r="F86" s="48" t="s">
        <v>2154</v>
      </c>
      <c r="G86" s="46" t="s">
        <v>2155</v>
      </c>
      <c r="H86" s="46" t="s">
        <v>1479</v>
      </c>
      <c r="I86" s="46"/>
      <c r="J86" s="27" t="s">
        <v>31</v>
      </c>
      <c r="K86" s="114" t="s">
        <v>2111</v>
      </c>
      <c r="L86" s="46" t="s">
        <v>1758</v>
      </c>
      <c r="M86" s="46" t="s">
        <v>1759</v>
      </c>
      <c r="N86" s="46" t="s">
        <v>1481</v>
      </c>
      <c r="O86" s="27" t="s">
        <v>1394</v>
      </c>
      <c r="P86" s="111" t="s">
        <v>1483</v>
      </c>
      <c r="Q86" s="46" t="s">
        <v>1152</v>
      </c>
      <c r="R86" s="46" t="s">
        <v>1916</v>
      </c>
      <c r="S86" s="46" t="s">
        <v>1917</v>
      </c>
      <c r="T86" s="46" t="s">
        <v>1652</v>
      </c>
      <c r="U86" s="46" t="s">
        <v>1486</v>
      </c>
      <c r="V86" s="46" t="s">
        <v>1918</v>
      </c>
      <c r="W86" s="46" t="s">
        <v>1354</v>
      </c>
      <c r="X86" s="46" t="s">
        <v>1654</v>
      </c>
      <c r="Y86" s="46" t="s">
        <v>1919</v>
      </c>
      <c r="Z86" s="46" t="s">
        <v>1920</v>
      </c>
      <c r="AA86" s="46" t="s">
        <v>1921</v>
      </c>
      <c r="AB86" s="46" t="s">
        <v>1491</v>
      </c>
      <c r="AC86" s="46" t="s">
        <v>1348</v>
      </c>
      <c r="AD86" s="46" t="s">
        <v>1493</v>
      </c>
      <c r="AE86" s="46" t="s">
        <v>1526</v>
      </c>
    </row>
    <row r="87" spans="1:31" s="49" customFormat="1" ht="27.6">
      <c r="A87" s="45" t="s">
        <v>2156</v>
      </c>
      <c r="B87" s="46" t="s">
        <v>220</v>
      </c>
      <c r="C87" s="47" t="s">
        <v>2157</v>
      </c>
      <c r="D87" s="37" t="str">
        <f>IFERROR(IF(VLOOKUP(A87,[1]ITEMS!$B:$Y,24,0)="PLANDROP*","Yes","No"),"Yes")</f>
        <v>No</v>
      </c>
      <c r="E87" s="37" t="str">
        <f>IFERROR(VLOOKUP(A87,[1]ITEMS!$B:$F,5,0),"DISCONTD")</f>
        <v>Active</v>
      </c>
      <c r="F87" s="48" t="s">
        <v>2158</v>
      </c>
      <c r="G87" s="46" t="s">
        <v>2159</v>
      </c>
      <c r="H87" s="46" t="s">
        <v>1479</v>
      </c>
      <c r="I87" s="46"/>
      <c r="J87" s="27" t="s">
        <v>31</v>
      </c>
      <c r="K87" s="46" t="s">
        <v>912</v>
      </c>
      <c r="L87" s="46" t="s">
        <v>478</v>
      </c>
      <c r="M87" s="46" t="s">
        <v>2045</v>
      </c>
      <c r="N87" s="46" t="s">
        <v>1664</v>
      </c>
      <c r="O87" s="27" t="s">
        <v>1381</v>
      </c>
      <c r="P87" s="48" t="s">
        <v>1936</v>
      </c>
      <c r="Q87" s="46" t="s">
        <v>1152</v>
      </c>
      <c r="R87" s="124" t="s">
        <v>1821</v>
      </c>
      <c r="S87" s="46" t="s">
        <v>1822</v>
      </c>
      <c r="T87" s="46" t="s">
        <v>42</v>
      </c>
      <c r="U87" s="46" t="s">
        <v>1667</v>
      </c>
      <c r="V87" s="46" t="s">
        <v>1918</v>
      </c>
      <c r="W87" s="46" t="s">
        <v>1354</v>
      </c>
      <c r="X87" s="46" t="s">
        <v>1488</v>
      </c>
      <c r="Y87" s="46" t="s">
        <v>1973</v>
      </c>
      <c r="Z87" s="46" t="s">
        <v>1974</v>
      </c>
      <c r="AA87" s="46" t="s">
        <v>912</v>
      </c>
      <c r="AB87" s="46" t="s">
        <v>1671</v>
      </c>
      <c r="AC87" s="46" t="s">
        <v>1348</v>
      </c>
      <c r="AD87" s="46" t="s">
        <v>1493</v>
      </c>
      <c r="AE87" s="46" t="s">
        <v>1488</v>
      </c>
    </row>
    <row r="88" spans="1:31" s="49" customFormat="1" ht="27.6">
      <c r="A88" s="45" t="s">
        <v>2160</v>
      </c>
      <c r="B88" s="46" t="s">
        <v>220</v>
      </c>
      <c r="C88" s="47" t="s">
        <v>2161</v>
      </c>
      <c r="D88" s="37" t="str">
        <f>IFERROR(IF(VLOOKUP(A88,[1]ITEMS!$B:$Y,24,0)="PLANDROP*","Yes","No"),"Yes")</f>
        <v>No</v>
      </c>
      <c r="E88" s="37" t="str">
        <f>IFERROR(VLOOKUP(A88,[1]ITEMS!$B:$F,5,0),"DISCONTD")</f>
        <v>Active</v>
      </c>
      <c r="F88" s="48" t="s">
        <v>2162</v>
      </c>
      <c r="G88" s="46" t="s">
        <v>2163</v>
      </c>
      <c r="H88" s="46" t="s">
        <v>1479</v>
      </c>
      <c r="I88" s="46"/>
      <c r="J88" s="27" t="s">
        <v>31</v>
      </c>
      <c r="K88" s="114" t="s">
        <v>1677</v>
      </c>
      <c r="L88" s="46" t="s">
        <v>1678</v>
      </c>
      <c r="M88" s="46" t="s">
        <v>1764</v>
      </c>
      <c r="N88" s="46" t="s">
        <v>1499</v>
      </c>
      <c r="O88" s="27" t="s">
        <v>1344</v>
      </c>
      <c r="P88" s="48" t="s">
        <v>1936</v>
      </c>
      <c r="Q88" s="46" t="s">
        <v>1152</v>
      </c>
      <c r="R88" s="46" t="s">
        <v>1927</v>
      </c>
      <c r="S88" s="46" t="s">
        <v>1928</v>
      </c>
      <c r="T88" s="46" t="s">
        <v>1682</v>
      </c>
      <c r="U88" s="46" t="s">
        <v>1503</v>
      </c>
      <c r="V88" s="46" t="s">
        <v>1918</v>
      </c>
      <c r="W88" s="46" t="s">
        <v>1354</v>
      </c>
      <c r="X88" s="46" t="s">
        <v>1488</v>
      </c>
      <c r="Y88" s="46" t="s">
        <v>1929</v>
      </c>
      <c r="Z88" s="46" t="s">
        <v>1930</v>
      </c>
      <c r="AA88" s="48" t="s">
        <v>1931</v>
      </c>
      <c r="AB88" s="46" t="s">
        <v>1507</v>
      </c>
      <c r="AC88" s="46" t="s">
        <v>1348</v>
      </c>
      <c r="AD88" s="46" t="s">
        <v>1493</v>
      </c>
      <c r="AE88" s="46" t="s">
        <v>1526</v>
      </c>
    </row>
    <row r="89" spans="1:31" s="49" customFormat="1" ht="27.6">
      <c r="A89" s="45" t="s">
        <v>2164</v>
      </c>
      <c r="B89" s="46" t="s">
        <v>220</v>
      </c>
      <c r="C89" s="47" t="s">
        <v>2165</v>
      </c>
      <c r="D89" s="37" t="str">
        <f>IFERROR(IF(VLOOKUP(A89,[1]ITEMS!$B:$Y,24,0)="PLANDROP*","Yes","No"),"Yes")</f>
        <v>No</v>
      </c>
      <c r="E89" s="37" t="str">
        <f>IFERROR(VLOOKUP(A89,[1]ITEMS!$B:$F,5,0),"DISCONTD")</f>
        <v>Active</v>
      </c>
      <c r="F89" s="48" t="s">
        <v>2166</v>
      </c>
      <c r="G89" s="46" t="s">
        <v>2167</v>
      </c>
      <c r="H89" s="46" t="s">
        <v>1479</v>
      </c>
      <c r="I89" s="46"/>
      <c r="J89" s="27" t="s">
        <v>31</v>
      </c>
      <c r="K89" s="114" t="s">
        <v>1692</v>
      </c>
      <c r="L89" s="46" t="s">
        <v>1831</v>
      </c>
      <c r="M89" s="46" t="s">
        <v>1694</v>
      </c>
      <c r="N89" s="46" t="s">
        <v>1695</v>
      </c>
      <c r="O89" s="27" t="s">
        <v>1412</v>
      </c>
      <c r="P89" s="48" t="s">
        <v>1936</v>
      </c>
      <c r="Q89" s="46" t="s">
        <v>1152</v>
      </c>
      <c r="R89" s="46" t="s">
        <v>1937</v>
      </c>
      <c r="S89" s="46" t="s">
        <v>1938</v>
      </c>
      <c r="T89" s="46" t="s">
        <v>1518</v>
      </c>
      <c r="U89" s="46" t="s">
        <v>1519</v>
      </c>
      <c r="V89" s="46" t="s">
        <v>1918</v>
      </c>
      <c r="W89" s="46" t="s">
        <v>1354</v>
      </c>
      <c r="X89" s="46" t="s">
        <v>1488</v>
      </c>
      <c r="Y89" s="46" t="s">
        <v>1939</v>
      </c>
      <c r="Z89" s="46" t="s">
        <v>1940</v>
      </c>
      <c r="AA89" s="46" t="s">
        <v>1523</v>
      </c>
      <c r="AB89" s="46" t="s">
        <v>1524</v>
      </c>
      <c r="AC89" s="46" t="s">
        <v>1348</v>
      </c>
      <c r="AD89" s="46" t="s">
        <v>1493</v>
      </c>
      <c r="AE89" s="46" t="s">
        <v>1526</v>
      </c>
    </row>
    <row r="90" spans="1:31" s="49" customFormat="1" ht="27.6">
      <c r="A90" s="45" t="s">
        <v>2168</v>
      </c>
      <c r="B90" s="46" t="s">
        <v>1699</v>
      </c>
      <c r="C90" s="47" t="s">
        <v>2169</v>
      </c>
      <c r="D90" s="37" t="str">
        <f>IFERROR(IF(VLOOKUP(A90,[1]ITEMS!$B:$Y,24,0)="PLANDROP*","Yes","No"),"Yes")</f>
        <v>No</v>
      </c>
      <c r="E90" s="37" t="str">
        <f>IFERROR(VLOOKUP(A90,[1]ITEMS!$B:$F,5,0),"DISCONTD")</f>
        <v>Active</v>
      </c>
      <c r="F90" s="48" t="s">
        <v>2170</v>
      </c>
      <c r="G90" s="46" t="s">
        <v>2171</v>
      </c>
      <c r="H90" s="46" t="s">
        <v>1479</v>
      </c>
      <c r="I90" s="46"/>
      <c r="J90" s="27" t="s">
        <v>31</v>
      </c>
      <c r="K90" s="114" t="s">
        <v>1703</v>
      </c>
      <c r="L90" s="46" t="s">
        <v>2172</v>
      </c>
      <c r="M90" s="46" t="s">
        <v>2173</v>
      </c>
      <c r="N90" s="46" t="s">
        <v>1706</v>
      </c>
      <c r="O90" s="27" t="s">
        <v>1707</v>
      </c>
      <c r="P90" s="48" t="s">
        <v>1708</v>
      </c>
      <c r="Q90" s="46" t="s">
        <v>1152</v>
      </c>
      <c r="R90" s="124" t="s">
        <v>2075</v>
      </c>
      <c r="S90" s="46" t="s">
        <v>2174</v>
      </c>
      <c r="T90" s="46" t="s">
        <v>1711</v>
      </c>
      <c r="U90" s="46" t="s">
        <v>1079</v>
      </c>
      <c r="V90" s="46">
        <v>305122</v>
      </c>
      <c r="W90" s="46" t="s">
        <v>862</v>
      </c>
      <c r="X90" s="46" t="s">
        <v>1526</v>
      </c>
      <c r="Y90" s="46" t="s">
        <v>2077</v>
      </c>
      <c r="Z90" s="46" t="s">
        <v>2175</v>
      </c>
      <c r="AA90" s="46" t="s">
        <v>2078</v>
      </c>
      <c r="AB90" s="46" t="s">
        <v>1716</v>
      </c>
      <c r="AC90" s="46">
        <v>305122</v>
      </c>
      <c r="AD90" s="46" t="s">
        <v>1717</v>
      </c>
      <c r="AE90" s="46" t="s">
        <v>1488</v>
      </c>
    </row>
    <row r="91" spans="1:31" s="49" customFormat="1" ht="27.6">
      <c r="A91" s="45" t="s">
        <v>2176</v>
      </c>
      <c r="B91" s="46" t="s">
        <v>1699</v>
      </c>
      <c r="C91" s="47" t="s">
        <v>2177</v>
      </c>
      <c r="D91" s="37" t="str">
        <f>IFERROR(IF(VLOOKUP(A91,[1]ITEMS!$B:$Y,24,0)="PLANDROP*","Yes","No"),"Yes")</f>
        <v>No</v>
      </c>
      <c r="E91" s="37" t="str">
        <f>IFERROR(VLOOKUP(A91,[1]ITEMS!$B:$F,5,0),"DISCONTD")</f>
        <v>Active</v>
      </c>
      <c r="F91" s="48" t="s">
        <v>2178</v>
      </c>
      <c r="G91" s="46" t="s">
        <v>2179</v>
      </c>
      <c r="H91" s="46" t="s">
        <v>1479</v>
      </c>
      <c r="I91" s="46"/>
      <c r="J91" s="27" t="s">
        <v>31</v>
      </c>
      <c r="K91" s="114" t="s">
        <v>1722</v>
      </c>
      <c r="L91" s="46" t="s">
        <v>2084</v>
      </c>
      <c r="M91" s="46" t="s">
        <v>1724</v>
      </c>
      <c r="N91" s="46" t="s">
        <v>1725</v>
      </c>
      <c r="O91" s="27" t="s">
        <v>1726</v>
      </c>
      <c r="P91" s="48" t="s">
        <v>1708</v>
      </c>
      <c r="Q91" s="46" t="s">
        <v>1152</v>
      </c>
      <c r="R91" s="46" t="s">
        <v>2086</v>
      </c>
      <c r="S91" s="46" t="s">
        <v>2180</v>
      </c>
      <c r="T91" s="46" t="s">
        <v>1729</v>
      </c>
      <c r="U91" s="46" t="s">
        <v>1730</v>
      </c>
      <c r="V91" s="46">
        <v>305122</v>
      </c>
      <c r="W91" s="46" t="s">
        <v>862</v>
      </c>
      <c r="X91" s="46" t="s">
        <v>1526</v>
      </c>
      <c r="Y91" s="46" t="s">
        <v>2087</v>
      </c>
      <c r="Z91" s="46" t="s">
        <v>1733</v>
      </c>
      <c r="AA91" s="46" t="s">
        <v>2088</v>
      </c>
      <c r="AB91" s="46" t="s">
        <v>1735</v>
      </c>
      <c r="AC91" s="46">
        <v>305122</v>
      </c>
      <c r="AD91" s="46" t="s">
        <v>1717</v>
      </c>
      <c r="AE91" s="46" t="s">
        <v>1488</v>
      </c>
    </row>
    <row r="92" spans="1:31" s="49" customFormat="1" ht="27.6">
      <c r="A92" s="45" t="s">
        <v>2181</v>
      </c>
      <c r="B92" s="46" t="s">
        <v>1699</v>
      </c>
      <c r="C92" s="47" t="s">
        <v>2182</v>
      </c>
      <c r="D92" s="37" t="str">
        <f>IFERROR(IF(VLOOKUP(A92,[1]ITEMS!$B:$Y,24,0)="PLANDROP*","Yes","No"),"Yes")</f>
        <v>No</v>
      </c>
      <c r="E92" s="37" t="str">
        <f>IFERROR(VLOOKUP(A92,[1]ITEMS!$B:$F,5,0),"DISCONTD")</f>
        <v>Active</v>
      </c>
      <c r="F92" s="48" t="s">
        <v>2183</v>
      </c>
      <c r="G92" s="46" t="s">
        <v>2184</v>
      </c>
      <c r="H92" s="46" t="s">
        <v>1479</v>
      </c>
      <c r="I92" s="46"/>
      <c r="J92" s="27" t="s">
        <v>31</v>
      </c>
      <c r="K92" s="114" t="s">
        <v>2093</v>
      </c>
      <c r="L92" s="46" t="s">
        <v>1742</v>
      </c>
      <c r="M92" s="46" t="s">
        <v>1743</v>
      </c>
      <c r="N92" s="46" t="s">
        <v>1744</v>
      </c>
      <c r="O92" s="27" t="s">
        <v>1745</v>
      </c>
      <c r="P92" s="48" t="s">
        <v>1708</v>
      </c>
      <c r="Q92" s="46" t="s">
        <v>1152</v>
      </c>
      <c r="R92" s="46" t="s">
        <v>2095</v>
      </c>
      <c r="S92" s="46" t="s">
        <v>2185</v>
      </c>
      <c r="T92" s="46" t="s">
        <v>42</v>
      </c>
      <c r="U92" s="46" t="s">
        <v>1748</v>
      </c>
      <c r="V92" s="46">
        <v>305122</v>
      </c>
      <c r="W92" s="46" t="s">
        <v>862</v>
      </c>
      <c r="X92" s="46" t="s">
        <v>1526</v>
      </c>
      <c r="Y92" s="46" t="s">
        <v>2096</v>
      </c>
      <c r="Z92" s="46" t="s">
        <v>2097</v>
      </c>
      <c r="AA92" s="46" t="s">
        <v>912</v>
      </c>
      <c r="AB92" s="46" t="s">
        <v>1752</v>
      </c>
      <c r="AC92" s="46">
        <v>305122</v>
      </c>
      <c r="AD92" s="46" t="s">
        <v>1717</v>
      </c>
      <c r="AE92" s="46" t="s">
        <v>1488</v>
      </c>
    </row>
    <row r="93" spans="1:31" s="49" customFormat="1" ht="27.6">
      <c r="A93" s="45" t="s">
        <v>2186</v>
      </c>
      <c r="B93" s="46" t="s">
        <v>72</v>
      </c>
      <c r="C93" s="47" t="s">
        <v>2187</v>
      </c>
      <c r="D93" s="37" t="str">
        <f>IFERROR(IF(VLOOKUP(A93,[1]ITEMS!$B:$Y,24,0)="PLANDROP*","Yes","No"),"Yes")</f>
        <v>No</v>
      </c>
      <c r="E93" s="37" t="str">
        <f>IFERROR(VLOOKUP(A93,[1]ITEMS!$B:$F,5,0),"DISCONTD")</f>
        <v>PLAN-OUT</v>
      </c>
      <c r="F93" s="48" t="s">
        <v>2188</v>
      </c>
      <c r="G93" s="46" t="s">
        <v>2189</v>
      </c>
      <c r="H93" s="46" t="s">
        <v>1479</v>
      </c>
      <c r="I93" s="46"/>
      <c r="J93" s="27" t="s">
        <v>31</v>
      </c>
      <c r="K93" s="114" t="s">
        <v>1647</v>
      </c>
      <c r="L93" s="46" t="s">
        <v>1758</v>
      </c>
      <c r="M93" s="46" t="s">
        <v>1759</v>
      </c>
      <c r="N93" s="46" t="s">
        <v>1481</v>
      </c>
      <c r="O93" s="27" t="s">
        <v>1394</v>
      </c>
      <c r="P93" s="111" t="s">
        <v>1483</v>
      </c>
      <c r="Q93" s="46" t="s">
        <v>1152</v>
      </c>
      <c r="R93" s="46" t="s">
        <v>1916</v>
      </c>
      <c r="S93" s="46" t="s">
        <v>1917</v>
      </c>
      <c r="T93" s="46" t="s">
        <v>1652</v>
      </c>
      <c r="U93" s="46" t="s">
        <v>1486</v>
      </c>
      <c r="V93" s="46" t="s">
        <v>1918</v>
      </c>
      <c r="W93" s="46" t="s">
        <v>1354</v>
      </c>
      <c r="X93" s="46" t="s">
        <v>1654</v>
      </c>
      <c r="Y93" s="46" t="s">
        <v>1919</v>
      </c>
      <c r="Z93" s="46" t="s">
        <v>1920</v>
      </c>
      <c r="AA93" s="46" t="s">
        <v>1921</v>
      </c>
      <c r="AB93" s="46" t="s">
        <v>1491</v>
      </c>
      <c r="AC93" s="46" t="s">
        <v>1348</v>
      </c>
      <c r="AD93" s="46" t="s">
        <v>1493</v>
      </c>
      <c r="AE93" s="46" t="s">
        <v>1526</v>
      </c>
    </row>
    <row r="94" spans="1:31" s="49" customFormat="1" ht="27.6">
      <c r="A94" s="45" t="s">
        <v>2190</v>
      </c>
      <c r="B94" s="46" t="s">
        <v>72</v>
      </c>
      <c r="C94" s="47" t="s">
        <v>2191</v>
      </c>
      <c r="D94" s="37" t="str">
        <f>IFERROR(IF(VLOOKUP(A94,[1]ITEMS!$B:$Y,24,0)="PLANDROP*","Yes","No"),"Yes")</f>
        <v>No</v>
      </c>
      <c r="E94" s="37" t="str">
        <f>IFERROR(VLOOKUP(A94,[1]ITEMS!$B:$F,5,0),"DISCONTD")</f>
        <v>PLAN-OUT</v>
      </c>
      <c r="F94" s="48" t="s">
        <v>2192</v>
      </c>
      <c r="G94" s="46" t="s">
        <v>2193</v>
      </c>
      <c r="H94" s="46" t="s">
        <v>1479</v>
      </c>
      <c r="I94" s="46"/>
      <c r="J94" s="27" t="s">
        <v>31</v>
      </c>
      <c r="K94" s="114" t="s">
        <v>1677</v>
      </c>
      <c r="L94" s="121" t="s">
        <v>1678</v>
      </c>
      <c r="M94" s="46" t="s">
        <v>1764</v>
      </c>
      <c r="N94" s="46" t="s">
        <v>1499</v>
      </c>
      <c r="O94" s="27" t="s">
        <v>1344</v>
      </c>
      <c r="P94" s="48" t="s">
        <v>1936</v>
      </c>
      <c r="Q94" s="46" t="s">
        <v>1152</v>
      </c>
      <c r="R94" s="46" t="s">
        <v>1927</v>
      </c>
      <c r="S94" s="46" t="s">
        <v>1928</v>
      </c>
      <c r="T94" s="46" t="s">
        <v>1682</v>
      </c>
      <c r="U94" s="46" t="s">
        <v>1503</v>
      </c>
      <c r="V94" s="46" t="s">
        <v>1918</v>
      </c>
      <c r="W94" s="46" t="s">
        <v>1354</v>
      </c>
      <c r="X94" s="46" t="s">
        <v>1488</v>
      </c>
      <c r="Y94" s="46" t="s">
        <v>1929</v>
      </c>
      <c r="Z94" s="46" t="s">
        <v>1930</v>
      </c>
      <c r="AA94" s="48" t="s">
        <v>1931</v>
      </c>
      <c r="AB94" s="46" t="s">
        <v>1507</v>
      </c>
      <c r="AC94" s="46" t="s">
        <v>1348</v>
      </c>
      <c r="AD94" s="46" t="s">
        <v>1493</v>
      </c>
      <c r="AE94" s="46" t="s">
        <v>1526</v>
      </c>
    </row>
    <row r="95" spans="1:31" s="49" customFormat="1" ht="27.6">
      <c r="A95" s="51" t="s">
        <v>2194</v>
      </c>
      <c r="B95" s="50" t="s">
        <v>174</v>
      </c>
      <c r="C95" s="52" t="s">
        <v>1966</v>
      </c>
      <c r="D95" s="37" t="str">
        <f>IFERROR(IF(VLOOKUP(A95,[1]ITEMS!$B:$Y,24,0)="PLANDROP*","Yes","No"),"Yes")</f>
        <v>No</v>
      </c>
      <c r="E95" s="37" t="str">
        <f>IFERROR(VLOOKUP(A95,[1]ITEMS!$B:$F,5,0),"DISCONTD")</f>
        <v>Active</v>
      </c>
      <c r="F95" s="46" t="s">
        <v>2195</v>
      </c>
      <c r="G95" s="46" t="s">
        <v>2196</v>
      </c>
      <c r="H95" s="50" t="s">
        <v>1479</v>
      </c>
      <c r="I95" s="50"/>
      <c r="J95" s="27" t="s">
        <v>31</v>
      </c>
      <c r="K95" s="114" t="s">
        <v>2197</v>
      </c>
      <c r="L95" s="46" t="s">
        <v>2198</v>
      </c>
      <c r="M95" s="46" t="s">
        <v>2199</v>
      </c>
      <c r="N95" s="46" t="s">
        <v>1807</v>
      </c>
      <c r="O95" s="27" t="s">
        <v>478</v>
      </c>
      <c r="P95" s="121" t="s">
        <v>2200</v>
      </c>
      <c r="Q95" s="46" t="s">
        <v>1152</v>
      </c>
      <c r="R95" s="46" t="s">
        <v>2201</v>
      </c>
      <c r="S95" s="46" t="s">
        <v>2202</v>
      </c>
      <c r="T95" s="46" t="s">
        <v>2203</v>
      </c>
      <c r="U95" s="46" t="s">
        <v>1795</v>
      </c>
      <c r="V95" s="46" t="s">
        <v>42</v>
      </c>
      <c r="W95" s="46" t="s">
        <v>2204</v>
      </c>
      <c r="X95" s="46" t="s">
        <v>1152</v>
      </c>
      <c r="Y95" s="123" t="s">
        <v>2205</v>
      </c>
      <c r="Z95" s="46" t="s">
        <v>2206</v>
      </c>
      <c r="AA95" s="46" t="s">
        <v>2207</v>
      </c>
      <c r="AB95" s="46" t="s">
        <v>2208</v>
      </c>
      <c r="AC95" s="46" t="s">
        <v>42</v>
      </c>
      <c r="AD95" s="46" t="s">
        <v>2209</v>
      </c>
      <c r="AE95" s="46" t="s">
        <v>1152</v>
      </c>
    </row>
    <row r="96" spans="1:31" s="49" customFormat="1" ht="27.6">
      <c r="A96" s="51" t="s">
        <v>2210</v>
      </c>
      <c r="B96" s="50" t="s">
        <v>174</v>
      </c>
      <c r="C96" s="52" t="s">
        <v>1970</v>
      </c>
      <c r="D96" s="37" t="str">
        <f>IFERROR(IF(VLOOKUP(A96,[1]ITEMS!$B:$Y,24,0)="PLANDROP*","Yes","No"),"Yes")</f>
        <v>No</v>
      </c>
      <c r="E96" s="37" t="str">
        <f>IFERROR(VLOOKUP(A96,[1]ITEMS!$B:$F,5,0),"DISCONTD")</f>
        <v>Active</v>
      </c>
      <c r="F96" s="46" t="s">
        <v>2211</v>
      </c>
      <c r="G96" s="46" t="s">
        <v>2212</v>
      </c>
      <c r="H96" s="50" t="s">
        <v>1479</v>
      </c>
      <c r="I96" s="50"/>
      <c r="J96" s="27" t="s">
        <v>31</v>
      </c>
      <c r="K96" s="114" t="s">
        <v>2197</v>
      </c>
      <c r="L96" s="46" t="s">
        <v>2198</v>
      </c>
      <c r="M96" s="46" t="s">
        <v>2213</v>
      </c>
      <c r="N96" s="46" t="s">
        <v>1807</v>
      </c>
      <c r="O96" s="27" t="s">
        <v>478</v>
      </c>
      <c r="P96" s="121" t="s">
        <v>2200</v>
      </c>
      <c r="Q96" s="46" t="s">
        <v>1152</v>
      </c>
      <c r="R96" s="46" t="s">
        <v>2201</v>
      </c>
      <c r="S96" s="46" t="s">
        <v>2202</v>
      </c>
      <c r="T96" s="46" t="s">
        <v>2203</v>
      </c>
      <c r="U96" s="46" t="s">
        <v>1795</v>
      </c>
      <c r="V96" s="46" t="s">
        <v>42</v>
      </c>
      <c r="W96" s="46" t="s">
        <v>2204</v>
      </c>
      <c r="X96" s="46" t="s">
        <v>1152</v>
      </c>
      <c r="Y96" s="123" t="s">
        <v>2205</v>
      </c>
      <c r="Z96" s="46" t="s">
        <v>2214</v>
      </c>
      <c r="AA96" s="46" t="s">
        <v>2207</v>
      </c>
      <c r="AB96" s="46" t="s">
        <v>2208</v>
      </c>
      <c r="AC96" s="46" t="s">
        <v>42</v>
      </c>
      <c r="AD96" s="46" t="s">
        <v>2209</v>
      </c>
      <c r="AE96" s="46" t="s">
        <v>1152</v>
      </c>
    </row>
    <row r="97" spans="1:31" s="49" customFormat="1" ht="27.6">
      <c r="A97" s="51" t="s">
        <v>2215</v>
      </c>
      <c r="B97" s="50" t="s">
        <v>174</v>
      </c>
      <c r="C97" s="52" t="s">
        <v>1976</v>
      </c>
      <c r="D97" s="37" t="str">
        <f>IFERROR(IF(VLOOKUP(A97,[1]ITEMS!$B:$Y,24,0)="PLANDROP*","Yes","No"),"Yes")</f>
        <v>No</v>
      </c>
      <c r="E97" s="37" t="str">
        <f>IFERROR(VLOOKUP(A97,[1]ITEMS!$B:$F,5,0),"DISCONTD")</f>
        <v>Active</v>
      </c>
      <c r="F97" s="46" t="s">
        <v>2216</v>
      </c>
      <c r="G97" s="46" t="s">
        <v>2217</v>
      </c>
      <c r="H97" s="50" t="s">
        <v>1479</v>
      </c>
      <c r="I97" s="50"/>
      <c r="J97" s="27" t="s">
        <v>31</v>
      </c>
      <c r="K97" s="114" t="s">
        <v>2197</v>
      </c>
      <c r="L97" s="46" t="s">
        <v>2198</v>
      </c>
      <c r="M97" s="46" t="s">
        <v>2213</v>
      </c>
      <c r="N97" s="46" t="s">
        <v>1807</v>
      </c>
      <c r="O97" s="27" t="s">
        <v>478</v>
      </c>
      <c r="P97" s="121" t="s">
        <v>2200</v>
      </c>
      <c r="Q97" s="46" t="s">
        <v>1152</v>
      </c>
      <c r="R97" s="46" t="s">
        <v>2201</v>
      </c>
      <c r="S97" s="46" t="s">
        <v>2202</v>
      </c>
      <c r="T97" s="46" t="s">
        <v>2203</v>
      </c>
      <c r="U97" s="46" t="s">
        <v>1795</v>
      </c>
      <c r="V97" s="46" t="s">
        <v>42</v>
      </c>
      <c r="W97" s="46" t="s">
        <v>2204</v>
      </c>
      <c r="X97" s="46" t="s">
        <v>1152</v>
      </c>
      <c r="Y97" s="123" t="s">
        <v>2205</v>
      </c>
      <c r="Z97" s="46" t="s">
        <v>2214</v>
      </c>
      <c r="AA97" s="46" t="s">
        <v>2207</v>
      </c>
      <c r="AB97" s="46" t="s">
        <v>2208</v>
      </c>
      <c r="AC97" s="46" t="s">
        <v>42</v>
      </c>
      <c r="AD97" s="46" t="s">
        <v>2209</v>
      </c>
      <c r="AE97" s="46" t="s">
        <v>1152</v>
      </c>
    </row>
    <row r="98" spans="1:31" s="49" customFormat="1" ht="27.6">
      <c r="A98" s="51" t="s">
        <v>2218</v>
      </c>
      <c r="B98" s="50" t="s">
        <v>174</v>
      </c>
      <c r="C98" s="52" t="s">
        <v>2219</v>
      </c>
      <c r="D98" s="37" t="str">
        <f>IFERROR(IF(VLOOKUP(A98,[1]ITEMS!$B:$Y,24,0)="PLANDROP*","Yes","No"),"Yes")</f>
        <v>No</v>
      </c>
      <c r="E98" s="37" t="str">
        <f>IFERROR(VLOOKUP(A98,[1]ITEMS!$B:$F,5,0),"DISCONTD")</f>
        <v>Active</v>
      </c>
      <c r="F98" s="46" t="s">
        <v>2220</v>
      </c>
      <c r="G98" s="46" t="s">
        <v>2221</v>
      </c>
      <c r="H98" s="50" t="s">
        <v>1479</v>
      </c>
      <c r="I98" s="50"/>
      <c r="J98" s="27" t="s">
        <v>31</v>
      </c>
      <c r="K98" s="114" t="s">
        <v>2197</v>
      </c>
      <c r="L98" s="46" t="s">
        <v>2198</v>
      </c>
      <c r="M98" s="46" t="s">
        <v>2213</v>
      </c>
      <c r="N98" s="46" t="s">
        <v>1807</v>
      </c>
      <c r="O98" s="27" t="s">
        <v>478</v>
      </c>
      <c r="P98" s="121" t="s">
        <v>2200</v>
      </c>
      <c r="Q98" s="46" t="s">
        <v>1152</v>
      </c>
      <c r="R98" s="46" t="s">
        <v>2201</v>
      </c>
      <c r="S98" s="46" t="s">
        <v>2202</v>
      </c>
      <c r="T98" s="46" t="s">
        <v>2203</v>
      </c>
      <c r="U98" s="46" t="s">
        <v>1795</v>
      </c>
      <c r="V98" s="46" t="s">
        <v>42</v>
      </c>
      <c r="W98" s="46" t="s">
        <v>2204</v>
      </c>
      <c r="X98" s="46" t="s">
        <v>1152</v>
      </c>
      <c r="Y98" s="123" t="s">
        <v>2205</v>
      </c>
      <c r="Z98" s="46" t="s">
        <v>2214</v>
      </c>
      <c r="AA98" s="46" t="s">
        <v>2207</v>
      </c>
      <c r="AB98" s="46" t="s">
        <v>2208</v>
      </c>
      <c r="AC98" s="46" t="s">
        <v>42</v>
      </c>
      <c r="AD98" s="46" t="s">
        <v>2209</v>
      </c>
      <c r="AE98" s="46" t="s">
        <v>1152</v>
      </c>
    </row>
    <row r="99" spans="1:31" s="49" customFormat="1" ht="27.6">
      <c r="A99" s="45" t="s">
        <v>2222</v>
      </c>
      <c r="B99" s="46" t="s">
        <v>1782</v>
      </c>
      <c r="C99" s="47" t="s">
        <v>2223</v>
      </c>
      <c r="D99" s="37" t="str">
        <f>IFERROR(IF(VLOOKUP(A99,[1]ITEMS!$B:$Y,24,0)="PLANDROP*","Yes","No"),"Yes")</f>
        <v>No</v>
      </c>
      <c r="E99" s="37" t="str">
        <f>IFERROR(VLOOKUP(A99,[1]ITEMS!$B:$F,5,0),"DISCONTD")</f>
        <v>Active</v>
      </c>
      <c r="F99" s="48" t="s">
        <v>2224</v>
      </c>
      <c r="G99" s="46" t="s">
        <v>2225</v>
      </c>
      <c r="H99" s="46" t="s">
        <v>1479</v>
      </c>
      <c r="I99" s="46"/>
      <c r="J99" s="27" t="s">
        <v>31</v>
      </c>
      <c r="K99" s="114" t="s">
        <v>1786</v>
      </c>
      <c r="L99" s="46" t="s">
        <v>1806</v>
      </c>
      <c r="M99" s="46" t="s">
        <v>2226</v>
      </c>
      <c r="N99" s="46" t="s">
        <v>1807</v>
      </c>
      <c r="O99" s="27" t="s">
        <v>1790</v>
      </c>
      <c r="P99" s="121" t="s">
        <v>1791</v>
      </c>
      <c r="Q99" s="46" t="s">
        <v>1152</v>
      </c>
      <c r="R99" s="46" t="s">
        <v>2125</v>
      </c>
      <c r="S99" s="48" t="s">
        <v>2133</v>
      </c>
      <c r="T99" s="46" t="s">
        <v>2126</v>
      </c>
      <c r="U99" s="46" t="s">
        <v>1795</v>
      </c>
      <c r="V99" s="48" t="s">
        <v>1071</v>
      </c>
      <c r="W99" s="48" t="s">
        <v>1796</v>
      </c>
      <c r="X99" s="46" t="s">
        <v>1152</v>
      </c>
      <c r="Y99" s="46" t="s">
        <v>2127</v>
      </c>
      <c r="Z99" s="48" t="s">
        <v>2134</v>
      </c>
      <c r="AA99" s="48" t="s">
        <v>1799</v>
      </c>
      <c r="AB99" s="131" t="s">
        <v>2227</v>
      </c>
      <c r="AC99" s="46" t="s">
        <v>1046</v>
      </c>
      <c r="AD99" s="48" t="s">
        <v>1801</v>
      </c>
      <c r="AE99" s="46" t="s">
        <v>853</v>
      </c>
    </row>
    <row r="100" spans="1:31" s="49" customFormat="1" ht="27.6">
      <c r="A100" s="45" t="s">
        <v>2228</v>
      </c>
      <c r="B100" s="46" t="s">
        <v>1782</v>
      </c>
      <c r="C100" s="47" t="s">
        <v>2229</v>
      </c>
      <c r="D100" s="37" t="str">
        <f>IFERROR(IF(VLOOKUP(A100,[1]ITEMS!$B:$Y,24,0)="PLANDROP*","Yes","No"),"Yes")</f>
        <v>No</v>
      </c>
      <c r="E100" s="37" t="str">
        <f>IFERROR(VLOOKUP(A100,[1]ITEMS!$B:$F,5,0),"DISCONTD")</f>
        <v>Active</v>
      </c>
      <c r="F100" s="48" t="s">
        <v>2230</v>
      </c>
      <c r="G100" s="46" t="s">
        <v>2231</v>
      </c>
      <c r="H100" s="46" t="s">
        <v>1479</v>
      </c>
      <c r="I100" s="46"/>
      <c r="J100" s="27" t="s">
        <v>31</v>
      </c>
      <c r="K100" s="114" t="s">
        <v>1786</v>
      </c>
      <c r="L100" s="46" t="s">
        <v>1806</v>
      </c>
      <c r="M100" s="46" t="s">
        <v>1812</v>
      </c>
      <c r="N100" s="46" t="s">
        <v>1807</v>
      </c>
      <c r="O100" s="27" t="s">
        <v>1790</v>
      </c>
      <c r="P100" s="121" t="s">
        <v>1791</v>
      </c>
      <c r="Q100" s="46" t="s">
        <v>1152</v>
      </c>
      <c r="R100" s="46" t="s">
        <v>2125</v>
      </c>
      <c r="S100" s="48" t="s">
        <v>2133</v>
      </c>
      <c r="T100" s="46" t="s">
        <v>2126</v>
      </c>
      <c r="U100" s="46" t="s">
        <v>1795</v>
      </c>
      <c r="V100" s="48" t="s">
        <v>1071</v>
      </c>
      <c r="W100" s="48" t="s">
        <v>1796</v>
      </c>
      <c r="X100" s="46" t="s">
        <v>1152</v>
      </c>
      <c r="Y100" s="46" t="s">
        <v>2127</v>
      </c>
      <c r="Z100" s="48" t="s">
        <v>2134</v>
      </c>
      <c r="AA100" s="48" t="s">
        <v>1799</v>
      </c>
      <c r="AB100" s="131" t="s">
        <v>2227</v>
      </c>
      <c r="AC100" s="46" t="s">
        <v>1046</v>
      </c>
      <c r="AD100" s="48" t="s">
        <v>1801</v>
      </c>
      <c r="AE100" s="46" t="s">
        <v>853</v>
      </c>
    </row>
    <row r="101" spans="1:31" s="49" customFormat="1" ht="27.6">
      <c r="A101" s="45" t="s">
        <v>2232</v>
      </c>
      <c r="B101" s="46" t="s">
        <v>1782</v>
      </c>
      <c r="C101" s="47" t="s">
        <v>2233</v>
      </c>
      <c r="D101" s="37" t="str">
        <f>IFERROR(IF(VLOOKUP(A101,[1]ITEMS!$B:$Y,24,0)="PLANDROP*","Yes","No"),"Yes")</f>
        <v>No</v>
      </c>
      <c r="E101" s="37" t="str">
        <f>IFERROR(VLOOKUP(A101,[1]ITEMS!$B:$F,5,0),"DISCONTD")</f>
        <v>Active</v>
      </c>
      <c r="F101" s="48" t="s">
        <v>2234</v>
      </c>
      <c r="G101" s="46" t="s">
        <v>2235</v>
      </c>
      <c r="H101" s="46" t="s">
        <v>1479</v>
      </c>
      <c r="I101" s="46"/>
      <c r="J101" s="27" t="s">
        <v>31</v>
      </c>
      <c r="K101" s="114" t="s">
        <v>1786</v>
      </c>
      <c r="L101" s="46" t="s">
        <v>1806</v>
      </c>
      <c r="M101" s="46" t="s">
        <v>1812</v>
      </c>
      <c r="N101" s="46" t="s">
        <v>1807</v>
      </c>
      <c r="O101" s="27" t="s">
        <v>1790</v>
      </c>
      <c r="P101" s="121" t="s">
        <v>1791</v>
      </c>
      <c r="Q101" s="46" t="s">
        <v>1152</v>
      </c>
      <c r="R101" s="46" t="s">
        <v>2125</v>
      </c>
      <c r="S101" s="48" t="s">
        <v>2133</v>
      </c>
      <c r="T101" s="46" t="s">
        <v>2126</v>
      </c>
      <c r="U101" s="46" t="s">
        <v>1795</v>
      </c>
      <c r="V101" s="48" t="s">
        <v>1071</v>
      </c>
      <c r="W101" s="48" t="s">
        <v>1796</v>
      </c>
      <c r="X101" s="46" t="s">
        <v>1152</v>
      </c>
      <c r="Y101" s="46" t="s">
        <v>2127</v>
      </c>
      <c r="Z101" s="48" t="s">
        <v>2134</v>
      </c>
      <c r="AA101" s="48" t="s">
        <v>1799</v>
      </c>
      <c r="AB101" s="131" t="s">
        <v>2227</v>
      </c>
      <c r="AC101" s="46" t="s">
        <v>1046</v>
      </c>
      <c r="AD101" s="48" t="s">
        <v>1801</v>
      </c>
      <c r="AE101" s="46" t="s">
        <v>853</v>
      </c>
    </row>
    <row r="102" spans="1:31" s="49" customFormat="1" ht="27.6">
      <c r="A102" s="51" t="s">
        <v>2236</v>
      </c>
      <c r="B102" s="50" t="s">
        <v>174</v>
      </c>
      <c r="C102" s="52" t="s">
        <v>2237</v>
      </c>
      <c r="D102" s="37" t="str">
        <f>IFERROR(IF(VLOOKUP(A102,[1]ITEMS!$B:$Y,24,0)="PLANDROP*","Yes","No"),"Yes")</f>
        <v>No</v>
      </c>
      <c r="E102" s="37" t="str">
        <f>IFERROR(VLOOKUP(A102,[1]ITEMS!$B:$F,5,0),"DISCONTD")</f>
        <v>Active</v>
      </c>
      <c r="F102" s="46" t="s">
        <v>2238</v>
      </c>
      <c r="G102" s="46" t="s">
        <v>2239</v>
      </c>
      <c r="H102" s="50" t="s">
        <v>1479</v>
      </c>
      <c r="I102" s="50"/>
      <c r="J102" s="27" t="s">
        <v>31</v>
      </c>
      <c r="K102" s="114" t="s">
        <v>2197</v>
      </c>
      <c r="L102" s="46" t="s">
        <v>2198</v>
      </c>
      <c r="M102" s="46" t="s">
        <v>2213</v>
      </c>
      <c r="N102" s="46" t="s">
        <v>1807</v>
      </c>
      <c r="O102" s="27" t="s">
        <v>478</v>
      </c>
      <c r="P102" s="121" t="s">
        <v>2200</v>
      </c>
      <c r="Q102" s="46" t="s">
        <v>2240</v>
      </c>
      <c r="R102" s="46" t="s">
        <v>2201</v>
      </c>
      <c r="S102" s="46" t="s">
        <v>2202</v>
      </c>
      <c r="T102" s="46" t="s">
        <v>2203</v>
      </c>
      <c r="U102" s="46" t="s">
        <v>1795</v>
      </c>
      <c r="V102" s="46" t="s">
        <v>42</v>
      </c>
      <c r="W102" s="46" t="s">
        <v>2204</v>
      </c>
      <c r="X102" s="46" t="s">
        <v>1152</v>
      </c>
      <c r="Y102" s="123" t="s">
        <v>2205</v>
      </c>
      <c r="Z102" s="46" t="s">
        <v>2214</v>
      </c>
      <c r="AA102" s="46" t="s">
        <v>2207</v>
      </c>
      <c r="AB102" s="46" t="s">
        <v>2208</v>
      </c>
      <c r="AC102" s="46" t="s">
        <v>42</v>
      </c>
      <c r="AD102" s="46" t="s">
        <v>2209</v>
      </c>
      <c r="AE102" s="46" t="s">
        <v>1152</v>
      </c>
    </row>
    <row r="103" spans="1:31" s="49" customFormat="1" ht="27.6">
      <c r="A103" s="51" t="s">
        <v>2241</v>
      </c>
      <c r="B103" s="50" t="s">
        <v>174</v>
      </c>
      <c r="C103" s="52" t="s">
        <v>2242</v>
      </c>
      <c r="D103" s="37" t="str">
        <f>IFERROR(IF(VLOOKUP(A103,[1]ITEMS!$B:$Y,24,0)="PLANDROP*","Yes","No"),"Yes")</f>
        <v>No</v>
      </c>
      <c r="E103" s="37" t="str">
        <f>IFERROR(VLOOKUP(A103,[1]ITEMS!$B:$F,5,0),"DISCONTD")</f>
        <v>Active</v>
      </c>
      <c r="F103" s="46" t="s">
        <v>2243</v>
      </c>
      <c r="G103" s="46" t="s">
        <v>2244</v>
      </c>
      <c r="H103" s="50" t="s">
        <v>1479</v>
      </c>
      <c r="I103" s="50"/>
      <c r="J103" s="27" t="s">
        <v>31</v>
      </c>
      <c r="K103" s="114" t="s">
        <v>2197</v>
      </c>
      <c r="L103" s="46" t="s">
        <v>2198</v>
      </c>
      <c r="M103" s="46" t="s">
        <v>2213</v>
      </c>
      <c r="N103" s="46" t="s">
        <v>1807</v>
      </c>
      <c r="O103" s="27" t="s">
        <v>478</v>
      </c>
      <c r="P103" s="121" t="s">
        <v>2200</v>
      </c>
      <c r="Q103" s="46" t="s">
        <v>1152</v>
      </c>
      <c r="R103" s="46" t="s">
        <v>2201</v>
      </c>
      <c r="S103" s="46" t="s">
        <v>2202</v>
      </c>
      <c r="T103" s="46" t="s">
        <v>2203</v>
      </c>
      <c r="U103" s="46" t="s">
        <v>1795</v>
      </c>
      <c r="V103" s="46" t="s">
        <v>42</v>
      </c>
      <c r="W103" s="46" t="s">
        <v>2204</v>
      </c>
      <c r="X103" s="46" t="s">
        <v>1152</v>
      </c>
      <c r="Y103" s="123" t="s">
        <v>2205</v>
      </c>
      <c r="Z103" s="46" t="s">
        <v>2214</v>
      </c>
      <c r="AA103" s="46" t="s">
        <v>2207</v>
      </c>
      <c r="AB103" s="46" t="s">
        <v>2208</v>
      </c>
      <c r="AC103" s="46" t="s">
        <v>42</v>
      </c>
      <c r="AD103" s="46" t="s">
        <v>2209</v>
      </c>
      <c r="AE103" s="46" t="s">
        <v>1152</v>
      </c>
    </row>
    <row r="104" spans="1:31" s="49" customFormat="1" ht="27.6">
      <c r="A104" s="51" t="s">
        <v>2245</v>
      </c>
      <c r="B104" s="50" t="s">
        <v>174</v>
      </c>
      <c r="C104" s="52" t="s">
        <v>2246</v>
      </c>
      <c r="D104" s="37" t="str">
        <f>IFERROR(IF(VLOOKUP(A104,[1]ITEMS!$B:$Y,24,0)="PLANDROP*","Yes","No"),"Yes")</f>
        <v>No</v>
      </c>
      <c r="E104" s="37" t="str">
        <f>IFERROR(VLOOKUP(A104,[1]ITEMS!$B:$F,5,0),"DISCONTD")</f>
        <v>Active</v>
      </c>
      <c r="F104" s="46" t="s">
        <v>2247</v>
      </c>
      <c r="G104" s="46" t="s">
        <v>2248</v>
      </c>
      <c r="H104" s="50" t="s">
        <v>1479</v>
      </c>
      <c r="I104" s="50"/>
      <c r="J104" s="27" t="s">
        <v>31</v>
      </c>
      <c r="K104" s="114" t="s">
        <v>2197</v>
      </c>
      <c r="L104" s="46" t="s">
        <v>2198</v>
      </c>
      <c r="M104" s="46" t="s">
        <v>2213</v>
      </c>
      <c r="N104" s="46" t="s">
        <v>1807</v>
      </c>
      <c r="O104" s="27" t="s">
        <v>478</v>
      </c>
      <c r="P104" s="121" t="s">
        <v>2200</v>
      </c>
      <c r="Q104" s="46" t="s">
        <v>1152</v>
      </c>
      <c r="R104" s="46" t="s">
        <v>2201</v>
      </c>
      <c r="S104" s="46" t="s">
        <v>2202</v>
      </c>
      <c r="T104" s="46" t="s">
        <v>2203</v>
      </c>
      <c r="U104" s="46" t="s">
        <v>1795</v>
      </c>
      <c r="V104" s="46" t="s">
        <v>42</v>
      </c>
      <c r="W104" s="46" t="s">
        <v>2204</v>
      </c>
      <c r="X104" s="46" t="s">
        <v>1152</v>
      </c>
      <c r="Y104" s="123" t="s">
        <v>2205</v>
      </c>
      <c r="Z104" s="46" t="s">
        <v>2214</v>
      </c>
      <c r="AA104" s="46" t="s">
        <v>2207</v>
      </c>
      <c r="AB104" s="46" t="s">
        <v>2208</v>
      </c>
      <c r="AC104" s="46" t="s">
        <v>42</v>
      </c>
      <c r="AD104" s="46" t="s">
        <v>2209</v>
      </c>
      <c r="AE104" s="46" t="s">
        <v>1152</v>
      </c>
    </row>
    <row r="105" spans="1:31" s="49" customFormat="1" ht="27.6">
      <c r="A105" s="51" t="s">
        <v>2249</v>
      </c>
      <c r="B105" s="50" t="s">
        <v>174</v>
      </c>
      <c r="C105" s="150" t="s">
        <v>2250</v>
      </c>
      <c r="D105" s="151" t="str">
        <f>IFERROR(IF(VLOOKUP(A105,[1]ITEMS!$B:$Y,24,0)="PLANDROP*","Yes","No"),"Yes")</f>
        <v>No</v>
      </c>
      <c r="E105" s="151" t="str">
        <f>IFERROR(VLOOKUP(A105,[1]ITEMS!$B:$F,5,0),"DISCONTD")</f>
        <v>Active</v>
      </c>
      <c r="F105" s="56" t="s">
        <v>2251</v>
      </c>
      <c r="G105" s="56" t="s">
        <v>2252</v>
      </c>
      <c r="H105" s="152" t="s">
        <v>1479</v>
      </c>
      <c r="I105" s="152"/>
      <c r="J105" s="27" t="s">
        <v>31</v>
      </c>
      <c r="K105" s="114" t="s">
        <v>2253</v>
      </c>
      <c r="L105" s="46" t="s">
        <v>2198</v>
      </c>
      <c r="M105" s="46" t="s">
        <v>2213</v>
      </c>
      <c r="N105" s="46" t="s">
        <v>1807</v>
      </c>
      <c r="O105" s="27" t="s">
        <v>478</v>
      </c>
      <c r="P105" s="121" t="s">
        <v>2200</v>
      </c>
      <c r="Q105" s="46" t="s">
        <v>1152</v>
      </c>
      <c r="R105" s="46" t="s">
        <v>2201</v>
      </c>
      <c r="S105" s="46" t="s">
        <v>2202</v>
      </c>
      <c r="T105" s="46" t="s">
        <v>2203</v>
      </c>
      <c r="U105" s="46" t="s">
        <v>1795</v>
      </c>
      <c r="V105" s="46" t="s">
        <v>42</v>
      </c>
      <c r="W105" s="46" t="s">
        <v>2204</v>
      </c>
      <c r="X105" s="46" t="s">
        <v>1152</v>
      </c>
      <c r="Y105" s="123" t="s">
        <v>2205</v>
      </c>
      <c r="Z105" s="46" t="s">
        <v>2214</v>
      </c>
      <c r="AA105" s="46" t="s">
        <v>2207</v>
      </c>
      <c r="AB105" s="46" t="s">
        <v>2208</v>
      </c>
      <c r="AC105" s="46" t="s">
        <v>42</v>
      </c>
      <c r="AD105" s="46" t="s">
        <v>2209</v>
      </c>
      <c r="AE105" s="46" t="s">
        <v>1152</v>
      </c>
    </row>
    <row r="106" spans="1:31" s="49" customFormat="1" ht="27.6">
      <c r="A106" s="45" t="s">
        <v>2254</v>
      </c>
      <c r="B106" s="121" t="s">
        <v>307</v>
      </c>
      <c r="C106" s="47" t="s">
        <v>2255</v>
      </c>
      <c r="D106" s="37" t="str">
        <f>IFERROR(IF(VLOOKUP(A106,[1]ITEMS!$B:$Y,24,0)="PLANDROP*","Yes","No"),"Yes")</f>
        <v>No</v>
      </c>
      <c r="E106" s="37" t="str">
        <f>IFERROR(VLOOKUP(A106,[1]ITEMS!$B:$F,5,0),"DISCONTD")</f>
        <v>Active</v>
      </c>
      <c r="F106" s="48" t="s">
        <v>2256</v>
      </c>
      <c r="G106" s="46" t="s">
        <v>2257</v>
      </c>
      <c r="H106" s="46" t="s">
        <v>1479</v>
      </c>
      <c r="I106" s="46"/>
      <c r="J106" s="110" t="s">
        <v>31</v>
      </c>
      <c r="K106" s="114" t="s">
        <v>2258</v>
      </c>
      <c r="L106" s="121" t="s">
        <v>2259</v>
      </c>
      <c r="M106" s="46" t="s">
        <v>2260</v>
      </c>
      <c r="N106" s="46" t="s">
        <v>2261</v>
      </c>
      <c r="O106" s="27" t="s">
        <v>1482</v>
      </c>
      <c r="P106" s="121" t="s">
        <v>2262</v>
      </c>
      <c r="Q106" s="46" t="s">
        <v>853</v>
      </c>
      <c r="R106" s="46" t="s">
        <v>2263</v>
      </c>
      <c r="S106" s="46" t="s">
        <v>1485</v>
      </c>
      <c r="T106" s="46" t="s">
        <v>42</v>
      </c>
      <c r="U106" s="46" t="s">
        <v>1486</v>
      </c>
      <c r="V106" s="46" t="s">
        <v>2264</v>
      </c>
      <c r="W106" s="46" t="s">
        <v>1354</v>
      </c>
      <c r="X106" s="46" t="s">
        <v>1488</v>
      </c>
      <c r="Y106" s="46" t="s">
        <v>2265</v>
      </c>
      <c r="Z106" s="46" t="s">
        <v>1490</v>
      </c>
      <c r="AA106" s="46" t="s">
        <v>912</v>
      </c>
      <c r="AB106" s="46" t="s">
        <v>1491</v>
      </c>
      <c r="AC106" s="46" t="s">
        <v>2266</v>
      </c>
      <c r="AD106" s="46" t="s">
        <v>1493</v>
      </c>
      <c r="AE106" s="46" t="s">
        <v>1488</v>
      </c>
    </row>
    <row r="107" spans="1:31" s="49" customFormat="1" ht="27.6">
      <c r="A107" s="55" t="s">
        <v>2267</v>
      </c>
      <c r="B107" s="116" t="s">
        <v>307</v>
      </c>
      <c r="C107" s="57" t="s">
        <v>2268</v>
      </c>
      <c r="D107" s="151" t="str">
        <f>IFERROR(IF(VLOOKUP(A107,[1]ITEMS!$B:$Y,24,0)="PLANDROP*","Yes","No"),"Yes")</f>
        <v>No</v>
      </c>
      <c r="E107" s="151" t="str">
        <f>IFERROR(VLOOKUP(A107,[1]ITEMS!$B:$F,5,0),"DISCONTD")</f>
        <v>Active</v>
      </c>
      <c r="F107" s="134" t="s">
        <v>2269</v>
      </c>
      <c r="G107" s="56" t="s">
        <v>2270</v>
      </c>
      <c r="H107" s="56" t="s">
        <v>1479</v>
      </c>
      <c r="I107" s="56"/>
      <c r="J107" s="183" t="s">
        <v>31</v>
      </c>
      <c r="K107" s="162" t="s">
        <v>2271</v>
      </c>
      <c r="L107" s="116" t="s">
        <v>2272</v>
      </c>
      <c r="M107" s="56" t="s">
        <v>2273</v>
      </c>
      <c r="N107" s="56" t="s">
        <v>2274</v>
      </c>
      <c r="O107" s="27" t="s">
        <v>1500</v>
      </c>
      <c r="P107" s="121" t="s">
        <v>2262</v>
      </c>
      <c r="Q107" s="46" t="s">
        <v>853</v>
      </c>
      <c r="R107" s="46" t="s">
        <v>2275</v>
      </c>
      <c r="S107" s="46" t="s">
        <v>1502</v>
      </c>
      <c r="T107" s="46" t="s">
        <v>42</v>
      </c>
      <c r="U107" s="46" t="s">
        <v>1503</v>
      </c>
      <c r="V107" s="46" t="s">
        <v>2264</v>
      </c>
      <c r="W107" s="46" t="s">
        <v>1354</v>
      </c>
      <c r="X107" s="46" t="s">
        <v>1488</v>
      </c>
      <c r="Y107" s="46" t="s">
        <v>2276</v>
      </c>
      <c r="Z107" s="46" t="s">
        <v>2277</v>
      </c>
      <c r="AA107" s="46" t="s">
        <v>912</v>
      </c>
      <c r="AB107" s="46" t="s">
        <v>1507</v>
      </c>
      <c r="AC107" s="46" t="s">
        <v>2266</v>
      </c>
      <c r="AD107" s="46" t="s">
        <v>1493</v>
      </c>
      <c r="AE107" s="46" t="s">
        <v>1488</v>
      </c>
    </row>
    <row r="108" spans="1:31" s="49" customFormat="1" ht="27.6">
      <c r="A108" s="46" t="s">
        <v>2278</v>
      </c>
      <c r="B108" s="46" t="s">
        <v>307</v>
      </c>
      <c r="C108" s="47" t="s">
        <v>2279</v>
      </c>
      <c r="D108" s="37" t="str">
        <f>IFERROR(IF(VLOOKUP(A108,[1]ITEMS!$B:$Y,24,0)="PLANDROP*","Yes","No"),"Yes")</f>
        <v>No</v>
      </c>
      <c r="E108" s="37" t="str">
        <f>IFERROR(VLOOKUP(A108,[1]ITEMS!$B:$F,5,0),"DISCONTD")</f>
        <v>Active</v>
      </c>
      <c r="F108" s="46" t="s">
        <v>2280</v>
      </c>
      <c r="G108" s="46" t="s">
        <v>2281</v>
      </c>
      <c r="H108" s="46" t="s">
        <v>1479</v>
      </c>
      <c r="I108" s="46"/>
      <c r="J108" s="27" t="s">
        <v>31</v>
      </c>
      <c r="K108" s="46" t="s">
        <v>2282</v>
      </c>
      <c r="L108" s="46" t="s">
        <v>2283</v>
      </c>
      <c r="M108" s="46" t="s">
        <v>2284</v>
      </c>
      <c r="N108" s="46" t="s">
        <v>2285</v>
      </c>
      <c r="O108" s="27" t="s">
        <v>2286</v>
      </c>
      <c r="P108" s="121" t="s">
        <v>2018</v>
      </c>
      <c r="Q108" s="46" t="s">
        <v>853</v>
      </c>
      <c r="R108" s="46" t="s">
        <v>2287</v>
      </c>
      <c r="S108" s="46" t="s">
        <v>2288</v>
      </c>
      <c r="T108" s="46" t="s">
        <v>2289</v>
      </c>
      <c r="U108" s="46" t="s">
        <v>1109</v>
      </c>
      <c r="V108" s="46" t="s">
        <v>2290</v>
      </c>
      <c r="W108" s="46" t="s">
        <v>883</v>
      </c>
      <c r="X108" s="125" t="s">
        <v>853</v>
      </c>
      <c r="Y108" s="46" t="s">
        <v>2291</v>
      </c>
      <c r="Z108" s="46" t="s">
        <v>2292</v>
      </c>
      <c r="AA108" s="46" t="s">
        <v>2293</v>
      </c>
      <c r="AB108" s="46" t="s">
        <v>2294</v>
      </c>
      <c r="AC108" s="46" t="s">
        <v>2295</v>
      </c>
      <c r="AD108" s="46" t="s">
        <v>1717</v>
      </c>
      <c r="AE108" s="46" t="s">
        <v>1488</v>
      </c>
    </row>
    <row r="109" spans="1:31" s="49" customFormat="1" ht="27.6">
      <c r="A109" s="46" t="s">
        <v>2296</v>
      </c>
      <c r="B109" s="46" t="s">
        <v>307</v>
      </c>
      <c r="C109" s="47" t="s">
        <v>2297</v>
      </c>
      <c r="D109" s="37" t="str">
        <f>IFERROR(IF(VLOOKUP(A109,[1]ITEMS!$B:$Y,24,0)="PLANDROP*","Yes","No"),"Yes")</f>
        <v>No</v>
      </c>
      <c r="E109" s="37" t="str">
        <f>IFERROR(VLOOKUP(A109,[1]ITEMS!$B:$F,5,0),"DISCONTD")</f>
        <v>Active</v>
      </c>
      <c r="F109" s="46" t="s">
        <v>2298</v>
      </c>
      <c r="G109" s="46" t="s">
        <v>2299</v>
      </c>
      <c r="H109" s="46" t="s">
        <v>1479</v>
      </c>
      <c r="I109" s="46"/>
      <c r="J109" s="27" t="s">
        <v>31</v>
      </c>
      <c r="K109" s="46" t="s">
        <v>2300</v>
      </c>
      <c r="L109" s="46" t="s">
        <v>2301</v>
      </c>
      <c r="M109" s="46" t="s">
        <v>2302</v>
      </c>
      <c r="N109" s="46" t="s">
        <v>2303</v>
      </c>
      <c r="O109" s="27" t="s">
        <v>2304</v>
      </c>
      <c r="P109" s="121" t="s">
        <v>2018</v>
      </c>
      <c r="Q109" s="46" t="s">
        <v>853</v>
      </c>
      <c r="R109" s="46" t="s">
        <v>2305</v>
      </c>
      <c r="S109" s="46" t="s">
        <v>2306</v>
      </c>
      <c r="T109" s="46" t="s">
        <v>42</v>
      </c>
      <c r="U109" s="46" t="s">
        <v>1097</v>
      </c>
      <c r="V109" s="46" t="s">
        <v>2290</v>
      </c>
      <c r="W109" s="46" t="s">
        <v>883</v>
      </c>
      <c r="X109" s="125" t="s">
        <v>853</v>
      </c>
      <c r="Y109" s="46" t="s">
        <v>2307</v>
      </c>
      <c r="Z109" s="46" t="s">
        <v>2308</v>
      </c>
      <c r="AA109" s="46" t="s">
        <v>2309</v>
      </c>
      <c r="AB109" s="46" t="s">
        <v>2310</v>
      </c>
      <c r="AC109" s="46" t="s">
        <v>2295</v>
      </c>
      <c r="AD109" s="46" t="s">
        <v>1717</v>
      </c>
      <c r="AE109" s="46" t="s">
        <v>1488</v>
      </c>
    </row>
    <row r="110" spans="1:31" s="49" customFormat="1" ht="27.6">
      <c r="A110" s="46" t="s">
        <v>2311</v>
      </c>
      <c r="B110" s="46" t="s">
        <v>307</v>
      </c>
      <c r="C110" s="47" t="s">
        <v>2312</v>
      </c>
      <c r="D110" s="37" t="str">
        <f>IFERROR(IF(VLOOKUP(A110,[1]ITEMS!$B:$Y,24,0)="PLANDROP*","Yes","No"),"Yes")</f>
        <v>No</v>
      </c>
      <c r="E110" s="37" t="str">
        <f>IFERROR(VLOOKUP(A110,[1]ITEMS!$B:$F,5,0),"DISCONTD")</f>
        <v>Active</v>
      </c>
      <c r="F110" s="46" t="s">
        <v>2313</v>
      </c>
      <c r="G110" s="46" t="s">
        <v>2314</v>
      </c>
      <c r="H110" s="46" t="s">
        <v>1479</v>
      </c>
      <c r="I110" s="46"/>
      <c r="J110" s="27" t="s">
        <v>31</v>
      </c>
      <c r="K110" s="46" t="s">
        <v>2282</v>
      </c>
      <c r="L110" s="46" t="s">
        <v>2283</v>
      </c>
      <c r="M110" s="46" t="s">
        <v>2315</v>
      </c>
      <c r="N110" s="46" t="s">
        <v>2285</v>
      </c>
      <c r="O110" s="27" t="s">
        <v>2286</v>
      </c>
      <c r="P110" s="121" t="s">
        <v>2018</v>
      </c>
      <c r="Q110" s="46" t="s">
        <v>853</v>
      </c>
      <c r="R110" s="46" t="s">
        <v>2287</v>
      </c>
      <c r="S110" s="46" t="s">
        <v>2316</v>
      </c>
      <c r="T110" s="46" t="s">
        <v>2289</v>
      </c>
      <c r="U110" s="46" t="s">
        <v>1109</v>
      </c>
      <c r="V110" s="46" t="s">
        <v>2290</v>
      </c>
      <c r="W110" s="46" t="s">
        <v>883</v>
      </c>
      <c r="X110" s="125" t="s">
        <v>853</v>
      </c>
      <c r="Y110" s="46" t="s">
        <v>2291</v>
      </c>
      <c r="Z110" s="46" t="s">
        <v>2317</v>
      </c>
      <c r="AA110" s="46" t="s">
        <v>2293</v>
      </c>
      <c r="AB110" s="46" t="s">
        <v>2294</v>
      </c>
      <c r="AC110" s="46" t="s">
        <v>2295</v>
      </c>
      <c r="AD110" s="46" t="s">
        <v>1717</v>
      </c>
      <c r="AE110" s="46" t="s">
        <v>1488</v>
      </c>
    </row>
    <row r="111" spans="1:31" s="49" customFormat="1" ht="27.6">
      <c r="A111" s="46" t="s">
        <v>2318</v>
      </c>
      <c r="B111" s="46" t="s">
        <v>307</v>
      </c>
      <c r="C111" s="47" t="s">
        <v>2319</v>
      </c>
      <c r="D111" s="37" t="str">
        <f>IFERROR(IF(VLOOKUP(A111,[1]ITEMS!$B:$Y,24,0)="PLANDROP*","Yes","No"),"Yes")</f>
        <v>No</v>
      </c>
      <c r="E111" s="37" t="str">
        <f>IFERROR(VLOOKUP(A111,[1]ITEMS!$B:$F,5,0),"DISCONTD")</f>
        <v>Active</v>
      </c>
      <c r="F111" s="46" t="s">
        <v>2320</v>
      </c>
      <c r="G111" s="46" t="s">
        <v>2321</v>
      </c>
      <c r="H111" s="46" t="s">
        <v>1479</v>
      </c>
      <c r="I111" s="46"/>
      <c r="J111" s="27" t="s">
        <v>31</v>
      </c>
      <c r="K111" s="46" t="s">
        <v>2300</v>
      </c>
      <c r="L111" s="46" t="s">
        <v>2301</v>
      </c>
      <c r="M111" s="46" t="s">
        <v>2322</v>
      </c>
      <c r="N111" s="46" t="s">
        <v>2303</v>
      </c>
      <c r="O111" s="27" t="s">
        <v>2304</v>
      </c>
      <c r="P111" s="121" t="s">
        <v>2323</v>
      </c>
      <c r="Q111" s="46" t="s">
        <v>853</v>
      </c>
      <c r="R111" s="46" t="s">
        <v>2324</v>
      </c>
      <c r="S111" s="46" t="s">
        <v>2306</v>
      </c>
      <c r="T111" s="46" t="s">
        <v>42</v>
      </c>
      <c r="U111" s="46" t="s">
        <v>1097</v>
      </c>
      <c r="V111" s="46" t="s">
        <v>2290</v>
      </c>
      <c r="W111" s="46" t="s">
        <v>883</v>
      </c>
      <c r="X111" s="125" t="s">
        <v>853</v>
      </c>
      <c r="Y111" s="46" t="s">
        <v>2307</v>
      </c>
      <c r="Z111" s="46" t="s">
        <v>2308</v>
      </c>
      <c r="AA111" s="46" t="s">
        <v>2309</v>
      </c>
      <c r="AB111" s="46" t="s">
        <v>2325</v>
      </c>
      <c r="AC111" s="46" t="s">
        <v>2295</v>
      </c>
      <c r="AD111" s="46" t="s">
        <v>1717</v>
      </c>
      <c r="AE111" s="46" t="s">
        <v>1488</v>
      </c>
    </row>
    <row r="112" spans="1:31" s="49" customFormat="1" ht="27.6">
      <c r="A112" s="187" t="s">
        <v>2326</v>
      </c>
      <c r="B112" s="54" t="s">
        <v>307</v>
      </c>
      <c r="C112" s="59" t="s">
        <v>2327</v>
      </c>
      <c r="D112" s="153" t="str">
        <f>IFERROR(IF(VLOOKUP(A112,[1]ITEMS!$B:$Y,24,0)="PLANDROP*","Yes","No"),"Yes")</f>
        <v>No</v>
      </c>
      <c r="E112" s="153" t="str">
        <f>IFERROR(VLOOKUP(A112,[1]ITEMS!$B:$F,5,0),"DISCONTD")</f>
        <v>Active</v>
      </c>
      <c r="F112" s="172" t="s">
        <v>2328</v>
      </c>
      <c r="G112" s="54" t="s">
        <v>2329</v>
      </c>
      <c r="H112" s="54" t="s">
        <v>1479</v>
      </c>
      <c r="I112" s="54"/>
      <c r="J112" s="101" t="s">
        <v>31</v>
      </c>
      <c r="K112" s="54" t="s">
        <v>2271</v>
      </c>
      <c r="L112" s="54" t="s">
        <v>2272</v>
      </c>
      <c r="M112" s="54" t="s">
        <v>2260</v>
      </c>
      <c r="N112" s="54" t="s">
        <v>2261</v>
      </c>
      <c r="O112" s="110" t="s">
        <v>1482</v>
      </c>
      <c r="P112" s="121" t="s">
        <v>2262</v>
      </c>
      <c r="Q112" s="46" t="s">
        <v>853</v>
      </c>
      <c r="R112" s="46" t="s">
        <v>2263</v>
      </c>
      <c r="S112" s="46" t="s">
        <v>2330</v>
      </c>
      <c r="T112" s="46" t="s">
        <v>42</v>
      </c>
      <c r="U112" s="46" t="s">
        <v>1486</v>
      </c>
      <c r="V112" s="46" t="s">
        <v>2264</v>
      </c>
      <c r="W112" s="46" t="s">
        <v>1354</v>
      </c>
      <c r="X112" s="46" t="s">
        <v>1488</v>
      </c>
      <c r="Y112" s="46" t="s">
        <v>2265</v>
      </c>
      <c r="Z112" s="46" t="s">
        <v>2331</v>
      </c>
      <c r="AA112" s="46" t="s">
        <v>912</v>
      </c>
      <c r="AB112" s="46" t="s">
        <v>1491</v>
      </c>
      <c r="AC112" s="46" t="s">
        <v>2266</v>
      </c>
      <c r="AD112" s="46" t="s">
        <v>1493</v>
      </c>
      <c r="AE112" s="46" t="s">
        <v>1488</v>
      </c>
    </row>
    <row r="113" spans="1:31" s="49" customFormat="1" ht="27.6">
      <c r="A113" s="55" t="s">
        <v>2332</v>
      </c>
      <c r="B113" s="56" t="s">
        <v>307</v>
      </c>
      <c r="C113" s="57" t="s">
        <v>2333</v>
      </c>
      <c r="D113" s="151" t="str">
        <f>IFERROR(IF(VLOOKUP(A113,[1]ITEMS!$B:$Y,24,0)="PLANDROP*","Yes","No"),"Yes")</f>
        <v>No</v>
      </c>
      <c r="E113" s="151" t="str">
        <f>IFERROR(VLOOKUP(A113,[1]ITEMS!$B:$F,5,0),"DISCONTD")</f>
        <v>Active</v>
      </c>
      <c r="F113" s="130" t="s">
        <v>2334</v>
      </c>
      <c r="G113" s="56" t="s">
        <v>2335</v>
      </c>
      <c r="H113" s="56" t="s">
        <v>1479</v>
      </c>
      <c r="I113" s="56"/>
      <c r="J113" s="108" t="s">
        <v>31</v>
      </c>
      <c r="K113" s="56" t="s">
        <v>2271</v>
      </c>
      <c r="L113" s="56" t="s">
        <v>2272</v>
      </c>
      <c r="M113" s="56" t="s">
        <v>2273</v>
      </c>
      <c r="N113" s="56" t="s">
        <v>2274</v>
      </c>
      <c r="O113" s="110" t="s">
        <v>1500</v>
      </c>
      <c r="P113" s="121" t="s">
        <v>2262</v>
      </c>
      <c r="Q113" s="46" t="s">
        <v>853</v>
      </c>
      <c r="R113" s="46" t="s">
        <v>2275</v>
      </c>
      <c r="S113" s="46" t="s">
        <v>2336</v>
      </c>
      <c r="T113" s="46" t="s">
        <v>42</v>
      </c>
      <c r="U113" s="46" t="s">
        <v>1503</v>
      </c>
      <c r="V113" s="46" t="s">
        <v>2264</v>
      </c>
      <c r="W113" s="46" t="s">
        <v>1354</v>
      </c>
      <c r="X113" s="46" t="s">
        <v>1488</v>
      </c>
      <c r="Y113" s="46" t="s">
        <v>2276</v>
      </c>
      <c r="Z113" s="46" t="s">
        <v>2277</v>
      </c>
      <c r="AA113" s="46" t="s">
        <v>912</v>
      </c>
      <c r="AB113" s="46" t="s">
        <v>1507</v>
      </c>
      <c r="AC113" s="46" t="s">
        <v>2266</v>
      </c>
      <c r="AD113" s="46" t="s">
        <v>1493</v>
      </c>
      <c r="AE113" s="46" t="s">
        <v>1488</v>
      </c>
    </row>
    <row r="114" spans="1:31" s="49" customFormat="1" ht="27.6">
      <c r="A114" s="46" t="s">
        <v>2337</v>
      </c>
      <c r="B114" s="46" t="s">
        <v>307</v>
      </c>
      <c r="C114" s="47" t="s">
        <v>2338</v>
      </c>
      <c r="D114" s="37" t="str">
        <f>IFERROR(IF(VLOOKUP(A114,[1]ITEMS!$B:$Y,24,0)="PLANDROP*","Yes","No"),"Yes")</f>
        <v>No</v>
      </c>
      <c r="E114" s="37" t="str">
        <f>IFERROR(VLOOKUP(A114,[1]ITEMS!$B:$F,5,0),"DISCONTD")</f>
        <v>Active</v>
      </c>
      <c r="F114" s="46" t="s">
        <v>2339</v>
      </c>
      <c r="G114" s="46" t="s">
        <v>2340</v>
      </c>
      <c r="H114" s="46" t="s">
        <v>1479</v>
      </c>
      <c r="I114" s="46"/>
      <c r="J114" s="27" t="s">
        <v>31</v>
      </c>
      <c r="K114" s="46" t="s">
        <v>2282</v>
      </c>
      <c r="L114" s="46" t="s">
        <v>2283</v>
      </c>
      <c r="M114" s="46" t="s">
        <v>2284</v>
      </c>
      <c r="N114" s="46" t="s">
        <v>2285</v>
      </c>
      <c r="O114" s="27" t="s">
        <v>2286</v>
      </c>
      <c r="P114" s="121" t="s">
        <v>2323</v>
      </c>
      <c r="Q114" s="46" t="s">
        <v>853</v>
      </c>
      <c r="R114" s="46" t="s">
        <v>2287</v>
      </c>
      <c r="S114" s="46" t="s">
        <v>2316</v>
      </c>
      <c r="T114" s="46" t="s">
        <v>2289</v>
      </c>
      <c r="U114" s="46" t="s">
        <v>1109</v>
      </c>
      <c r="V114" s="46" t="s">
        <v>2290</v>
      </c>
      <c r="W114" s="46" t="s">
        <v>883</v>
      </c>
      <c r="X114" s="125" t="s">
        <v>853</v>
      </c>
      <c r="Y114" s="46" t="s">
        <v>2291</v>
      </c>
      <c r="Z114" s="46" t="s">
        <v>2317</v>
      </c>
      <c r="AA114" s="46" t="s">
        <v>2293</v>
      </c>
      <c r="AB114" s="46" t="s">
        <v>2294</v>
      </c>
      <c r="AC114" s="46" t="s">
        <v>2295</v>
      </c>
      <c r="AD114" s="46" t="s">
        <v>2341</v>
      </c>
      <c r="AE114" s="46" t="s">
        <v>1488</v>
      </c>
    </row>
    <row r="115" spans="1:31" s="49" customFormat="1" ht="27.6">
      <c r="A115" s="46" t="s">
        <v>2342</v>
      </c>
      <c r="B115" s="46" t="s">
        <v>307</v>
      </c>
      <c r="C115" s="47" t="s">
        <v>2343</v>
      </c>
      <c r="D115" s="37" t="str">
        <f>IFERROR(IF(VLOOKUP(A115,[1]ITEMS!$B:$Y,24,0)="PLANDROP*","Yes","No"),"Yes")</f>
        <v>No</v>
      </c>
      <c r="E115" s="37" t="str">
        <f>IFERROR(VLOOKUP(A115,[1]ITEMS!$B:$F,5,0),"DISCONTD")</f>
        <v>Active</v>
      </c>
      <c r="F115" s="46" t="s">
        <v>2344</v>
      </c>
      <c r="G115" s="46" t="s">
        <v>2345</v>
      </c>
      <c r="H115" s="46" t="s">
        <v>1479</v>
      </c>
      <c r="I115" s="46"/>
      <c r="J115" s="27" t="s">
        <v>31</v>
      </c>
      <c r="K115" s="46" t="s">
        <v>2300</v>
      </c>
      <c r="L115" s="46" t="s">
        <v>2301</v>
      </c>
      <c r="M115" s="46" t="s">
        <v>2322</v>
      </c>
      <c r="N115" s="46" t="s">
        <v>2303</v>
      </c>
      <c r="O115" s="27" t="s">
        <v>2304</v>
      </c>
      <c r="P115" s="121" t="s">
        <v>2323</v>
      </c>
      <c r="Q115" s="46" t="s">
        <v>853</v>
      </c>
      <c r="R115" s="46" t="s">
        <v>2305</v>
      </c>
      <c r="S115" s="46" t="s">
        <v>2306</v>
      </c>
      <c r="T115" s="46" t="s">
        <v>42</v>
      </c>
      <c r="U115" s="46" t="s">
        <v>1097</v>
      </c>
      <c r="V115" s="46" t="s">
        <v>2290</v>
      </c>
      <c r="W115" s="46" t="s">
        <v>883</v>
      </c>
      <c r="X115" s="125" t="s">
        <v>853</v>
      </c>
      <c r="Y115" s="46" t="s">
        <v>2307</v>
      </c>
      <c r="Z115" s="46" t="s">
        <v>2308</v>
      </c>
      <c r="AA115" s="46" t="s">
        <v>2309</v>
      </c>
      <c r="AB115" s="46" t="s">
        <v>2325</v>
      </c>
      <c r="AC115" s="46" t="s">
        <v>2295</v>
      </c>
      <c r="AD115" s="46" t="s">
        <v>2341</v>
      </c>
      <c r="AE115" s="46" t="s">
        <v>1488</v>
      </c>
    </row>
    <row r="116" spans="1:31" s="49" customFormat="1" ht="27.6">
      <c r="A116" s="187" t="s">
        <v>2346</v>
      </c>
      <c r="B116" s="165" t="s">
        <v>307</v>
      </c>
      <c r="C116" s="59" t="s">
        <v>2347</v>
      </c>
      <c r="D116" s="153" t="str">
        <f>IFERROR(IF(VLOOKUP(A116,[1]ITEMS!$B:$Y,24,0)="PLANDROP*","Yes","No"),"Yes")</f>
        <v>No</v>
      </c>
      <c r="E116" s="153" t="str">
        <f>IFERROR(VLOOKUP(A116,[1]ITEMS!$B:$F,5,0),"DISCONTD")</f>
        <v>Active</v>
      </c>
      <c r="F116" s="135" t="s">
        <v>2348</v>
      </c>
      <c r="G116" s="54" t="s">
        <v>2349</v>
      </c>
      <c r="H116" s="54" t="s">
        <v>1479</v>
      </c>
      <c r="I116" s="54"/>
      <c r="J116" s="101" t="s">
        <v>31</v>
      </c>
      <c r="K116" s="54" t="s">
        <v>2258</v>
      </c>
      <c r="L116" s="54" t="s">
        <v>2259</v>
      </c>
      <c r="M116" s="54" t="s">
        <v>2350</v>
      </c>
      <c r="N116" s="54" t="s">
        <v>2261</v>
      </c>
      <c r="O116" s="110" t="s">
        <v>1482</v>
      </c>
      <c r="P116" s="121" t="s">
        <v>2262</v>
      </c>
      <c r="Q116" s="46" t="s">
        <v>853</v>
      </c>
      <c r="R116" s="46" t="s">
        <v>2263</v>
      </c>
      <c r="S116" s="46" t="s">
        <v>2330</v>
      </c>
      <c r="T116" s="46" t="s">
        <v>42</v>
      </c>
      <c r="U116" s="46" t="s">
        <v>1486</v>
      </c>
      <c r="V116" s="46" t="s">
        <v>2264</v>
      </c>
      <c r="W116" s="46" t="s">
        <v>1354</v>
      </c>
      <c r="X116" s="46" t="s">
        <v>1488</v>
      </c>
      <c r="Y116" s="46" t="s">
        <v>2265</v>
      </c>
      <c r="Z116" s="46" t="s">
        <v>1490</v>
      </c>
      <c r="AA116" s="46" t="s">
        <v>912</v>
      </c>
      <c r="AB116" s="46" t="s">
        <v>1491</v>
      </c>
      <c r="AC116" s="46" t="s">
        <v>2266</v>
      </c>
      <c r="AD116" s="46" t="s">
        <v>1493</v>
      </c>
      <c r="AE116" s="46" t="s">
        <v>1488</v>
      </c>
    </row>
    <row r="117" spans="1:31" s="49" customFormat="1" ht="27.6">
      <c r="A117" s="45" t="s">
        <v>2351</v>
      </c>
      <c r="B117" s="121" t="s">
        <v>307</v>
      </c>
      <c r="C117" s="47" t="s">
        <v>2352</v>
      </c>
      <c r="D117" s="37" t="str">
        <f>IFERROR(IF(VLOOKUP(A117,[1]ITEMS!$B:$Y,24,0)="PLANDROP*","Yes","No"),"Yes")</f>
        <v>No</v>
      </c>
      <c r="E117" s="37" t="str">
        <f>IFERROR(VLOOKUP(A117,[1]ITEMS!$B:$F,5,0),"DISCONTD")</f>
        <v>Active</v>
      </c>
      <c r="F117" s="48" t="s">
        <v>2353</v>
      </c>
      <c r="G117" s="46" t="s">
        <v>2354</v>
      </c>
      <c r="H117" s="46" t="s">
        <v>1479</v>
      </c>
      <c r="I117" s="46"/>
      <c r="J117" s="27" t="s">
        <v>31</v>
      </c>
      <c r="K117" s="46" t="s">
        <v>2271</v>
      </c>
      <c r="L117" s="46" t="s">
        <v>2272</v>
      </c>
      <c r="M117" s="46" t="s">
        <v>2355</v>
      </c>
      <c r="N117" s="46" t="s">
        <v>2274</v>
      </c>
      <c r="O117" s="110" t="s">
        <v>1500</v>
      </c>
      <c r="P117" s="121" t="s">
        <v>2262</v>
      </c>
      <c r="Q117" s="46" t="s">
        <v>853</v>
      </c>
      <c r="R117" s="46" t="s">
        <v>2275</v>
      </c>
      <c r="S117" s="46" t="s">
        <v>2336</v>
      </c>
      <c r="T117" s="46" t="s">
        <v>42</v>
      </c>
      <c r="U117" s="46" t="s">
        <v>1503</v>
      </c>
      <c r="V117" s="46" t="s">
        <v>2264</v>
      </c>
      <c r="W117" s="46" t="s">
        <v>1354</v>
      </c>
      <c r="X117" s="46" t="s">
        <v>1488</v>
      </c>
      <c r="Y117" s="46" t="s">
        <v>2276</v>
      </c>
      <c r="Z117" s="46" t="s">
        <v>2277</v>
      </c>
      <c r="AA117" s="46" t="s">
        <v>912</v>
      </c>
      <c r="AB117" s="46" t="s">
        <v>1507</v>
      </c>
      <c r="AC117" s="46" t="s">
        <v>2266</v>
      </c>
      <c r="AD117" s="46" t="s">
        <v>1493</v>
      </c>
      <c r="AE117" s="46" t="s">
        <v>1488</v>
      </c>
    </row>
    <row r="118" spans="1:31" s="49" customFormat="1" ht="27.6">
      <c r="A118" s="45" t="s">
        <v>2356</v>
      </c>
      <c r="B118" s="46" t="s">
        <v>958</v>
      </c>
      <c r="C118" s="59" t="s">
        <v>2357</v>
      </c>
      <c r="D118" s="153" t="str">
        <f>IFERROR(IF(VLOOKUP(A118,[1]ITEMS!$B:$Y,24,0)="PLANDROP*","Yes","No"),"Yes")</f>
        <v>No</v>
      </c>
      <c r="E118" s="153" t="str">
        <f>IFERROR(VLOOKUP(A118,[1]ITEMS!$B:$F,5,0),"DISCONTD")</f>
        <v>Active</v>
      </c>
      <c r="F118" s="135" t="s">
        <v>2358</v>
      </c>
      <c r="G118" s="54" t="s">
        <v>2359</v>
      </c>
      <c r="H118" s="54" t="s">
        <v>1479</v>
      </c>
      <c r="I118" s="54"/>
      <c r="J118" s="101" t="s">
        <v>31</v>
      </c>
      <c r="K118" s="161" t="s">
        <v>2360</v>
      </c>
      <c r="L118" s="165" t="s">
        <v>2361</v>
      </c>
      <c r="M118" s="54" t="s">
        <v>2362</v>
      </c>
      <c r="N118" s="54" t="s">
        <v>2363</v>
      </c>
      <c r="O118" s="27" t="s">
        <v>2364</v>
      </c>
      <c r="P118" s="122" t="s">
        <v>2262</v>
      </c>
      <c r="Q118" s="46" t="s">
        <v>853</v>
      </c>
      <c r="R118" s="46" t="s">
        <v>2365</v>
      </c>
      <c r="S118" s="46" t="s">
        <v>2366</v>
      </c>
      <c r="T118" s="46" t="s">
        <v>2367</v>
      </c>
      <c r="U118" s="46" t="s">
        <v>2368</v>
      </c>
      <c r="V118" s="46" t="s">
        <v>2369</v>
      </c>
      <c r="W118" s="46" t="s">
        <v>1354</v>
      </c>
      <c r="X118" s="46" t="s">
        <v>1654</v>
      </c>
      <c r="Y118" s="46" t="s">
        <v>2370</v>
      </c>
      <c r="Z118" s="46" t="s">
        <v>2371</v>
      </c>
      <c r="AA118" s="46" t="s">
        <v>2372</v>
      </c>
      <c r="AB118" s="46" t="s">
        <v>2007</v>
      </c>
      <c r="AC118" s="46" t="s">
        <v>2373</v>
      </c>
      <c r="AD118" s="46" t="s">
        <v>1493</v>
      </c>
      <c r="AE118" s="46" t="s">
        <v>1488</v>
      </c>
    </row>
    <row r="119" spans="1:31" s="49" customFormat="1" ht="27.6">
      <c r="A119" s="45" t="s">
        <v>2374</v>
      </c>
      <c r="B119" s="46" t="s">
        <v>958</v>
      </c>
      <c r="C119" s="47" t="s">
        <v>2375</v>
      </c>
      <c r="D119" s="37" t="str">
        <f>IFERROR(IF(VLOOKUP(A119,[1]ITEMS!$B:$Y,24,0)="PLANDROP*","Yes","No"),"Yes")</f>
        <v>No</v>
      </c>
      <c r="E119" s="37" t="str">
        <f>IFERROR(VLOOKUP(A119,[1]ITEMS!$B:$F,5,0),"DISCONTD")</f>
        <v>Active</v>
      </c>
      <c r="F119" s="48" t="s">
        <v>2376</v>
      </c>
      <c r="G119" s="54" t="s">
        <v>2377</v>
      </c>
      <c r="H119" s="46" t="s">
        <v>1479</v>
      </c>
      <c r="I119" s="46"/>
      <c r="J119" s="27" t="s">
        <v>31</v>
      </c>
      <c r="K119" s="114" t="s">
        <v>2378</v>
      </c>
      <c r="L119" s="121" t="s">
        <v>2379</v>
      </c>
      <c r="M119" s="46" t="s">
        <v>2380</v>
      </c>
      <c r="N119" s="46" t="s">
        <v>2381</v>
      </c>
      <c r="O119" s="27" t="s">
        <v>2382</v>
      </c>
      <c r="P119" s="122" t="s">
        <v>2262</v>
      </c>
      <c r="Q119" s="46" t="s">
        <v>853</v>
      </c>
      <c r="R119" s="46" t="s">
        <v>2383</v>
      </c>
      <c r="S119" s="46" t="s">
        <v>2384</v>
      </c>
      <c r="T119" s="46" t="s">
        <v>2385</v>
      </c>
      <c r="U119" s="46" t="s">
        <v>2386</v>
      </c>
      <c r="V119" s="46" t="s">
        <v>2369</v>
      </c>
      <c r="W119" s="46" t="s">
        <v>1354</v>
      </c>
      <c r="X119" s="46" t="s">
        <v>1488</v>
      </c>
      <c r="Y119" s="46" t="s">
        <v>2387</v>
      </c>
      <c r="Z119" s="46" t="s">
        <v>2388</v>
      </c>
      <c r="AA119" s="46" t="s">
        <v>2389</v>
      </c>
      <c r="AB119" s="46" t="s">
        <v>2023</v>
      </c>
      <c r="AC119" s="46" t="s">
        <v>2373</v>
      </c>
      <c r="AD119" s="46" t="s">
        <v>1493</v>
      </c>
      <c r="AE119" s="46" t="s">
        <v>1488</v>
      </c>
    </row>
    <row r="120" spans="1:31" s="49" customFormat="1" ht="27.6">
      <c r="A120" s="45" t="s">
        <v>2390</v>
      </c>
      <c r="B120" s="46" t="s">
        <v>637</v>
      </c>
      <c r="C120" s="47" t="s">
        <v>2391</v>
      </c>
      <c r="D120" s="37" t="str">
        <f>IFERROR(IF(VLOOKUP(A120,[1]ITEMS!$B:$Y,24,0)="PLANDROP*","Yes","No"),"Yes")</f>
        <v>No</v>
      </c>
      <c r="E120" s="37" t="str">
        <f>IFERROR(VLOOKUP(A120,[1]ITEMS!$B:$F,5,0),"DISCONTD")</f>
        <v>Active</v>
      </c>
      <c r="F120" s="48" t="s">
        <v>2392</v>
      </c>
      <c r="G120" s="46" t="s">
        <v>2393</v>
      </c>
      <c r="H120" s="46" t="s">
        <v>1479</v>
      </c>
      <c r="I120" s="46"/>
      <c r="J120" s="27" t="s">
        <v>31</v>
      </c>
      <c r="K120" s="114" t="s">
        <v>2360</v>
      </c>
      <c r="L120" s="121" t="s">
        <v>2394</v>
      </c>
      <c r="M120" s="46" t="s">
        <v>2362</v>
      </c>
      <c r="N120" s="46" t="s">
        <v>2363</v>
      </c>
      <c r="O120" s="27" t="s">
        <v>2364</v>
      </c>
      <c r="P120" s="122" t="s">
        <v>2262</v>
      </c>
      <c r="Q120" s="46" t="s">
        <v>853</v>
      </c>
      <c r="R120" s="46" t="s">
        <v>2365</v>
      </c>
      <c r="S120" s="46" t="s">
        <v>2366</v>
      </c>
      <c r="T120" s="46" t="s">
        <v>2367</v>
      </c>
      <c r="U120" s="46" t="s">
        <v>2368</v>
      </c>
      <c r="V120" s="46" t="s">
        <v>2369</v>
      </c>
      <c r="W120" s="46" t="s">
        <v>1354</v>
      </c>
      <c r="X120" s="46" t="s">
        <v>1654</v>
      </c>
      <c r="Y120" s="46" t="s">
        <v>2370</v>
      </c>
      <c r="Z120" s="46" t="s">
        <v>2395</v>
      </c>
      <c r="AA120" s="46" t="s">
        <v>2372</v>
      </c>
      <c r="AB120" s="46" t="s">
        <v>2007</v>
      </c>
      <c r="AC120" s="46" t="s">
        <v>2373</v>
      </c>
      <c r="AD120" s="46" t="s">
        <v>1493</v>
      </c>
      <c r="AE120" s="46" t="s">
        <v>1488</v>
      </c>
    </row>
    <row r="121" spans="1:31" s="49" customFormat="1" ht="27.6">
      <c r="A121" s="45" t="s">
        <v>2396</v>
      </c>
      <c r="B121" s="46" t="s">
        <v>958</v>
      </c>
      <c r="C121" s="47" t="s">
        <v>2397</v>
      </c>
      <c r="D121" s="37" t="str">
        <f>IFERROR(IF(VLOOKUP(A121,[1]ITEMS!$B:$Y,24,0)="PLANDROP*","Yes","No"),"Yes")</f>
        <v>No</v>
      </c>
      <c r="E121" s="37" t="str">
        <f>IFERROR(VLOOKUP(A121,[1]ITEMS!$B:$F,5,0),"DISCONTD")</f>
        <v>Active</v>
      </c>
      <c r="F121" s="48" t="s">
        <v>2398</v>
      </c>
      <c r="G121" s="46" t="s">
        <v>2399</v>
      </c>
      <c r="H121" s="46" t="s">
        <v>1479</v>
      </c>
      <c r="I121" s="46"/>
      <c r="J121" s="27" t="s">
        <v>31</v>
      </c>
      <c r="K121" s="114" t="s">
        <v>2360</v>
      </c>
      <c r="L121" s="116" t="s">
        <v>2394</v>
      </c>
      <c r="M121" s="46" t="s">
        <v>2362</v>
      </c>
      <c r="N121" s="46" t="s">
        <v>2363</v>
      </c>
      <c r="O121" s="27" t="s">
        <v>2364</v>
      </c>
      <c r="P121" s="122" t="s">
        <v>2262</v>
      </c>
      <c r="Q121" s="46" t="s">
        <v>853</v>
      </c>
      <c r="R121" s="46" t="s">
        <v>2365</v>
      </c>
      <c r="S121" s="46" t="s">
        <v>2366</v>
      </c>
      <c r="T121" s="46" t="s">
        <v>2367</v>
      </c>
      <c r="U121" s="46" t="s">
        <v>2368</v>
      </c>
      <c r="V121" s="46" t="s">
        <v>2369</v>
      </c>
      <c r="W121" s="46" t="s">
        <v>1354</v>
      </c>
      <c r="X121" s="46" t="s">
        <v>1654</v>
      </c>
      <c r="Y121" s="46" t="s">
        <v>2370</v>
      </c>
      <c r="Z121" s="46" t="s">
        <v>2395</v>
      </c>
      <c r="AA121" s="46" t="s">
        <v>2372</v>
      </c>
      <c r="AB121" s="46" t="s">
        <v>2007</v>
      </c>
      <c r="AC121" s="46" t="s">
        <v>2373</v>
      </c>
      <c r="AD121" s="46" t="s">
        <v>1493</v>
      </c>
      <c r="AE121" s="46" t="s">
        <v>1488</v>
      </c>
    </row>
    <row r="122" spans="1:31" s="49" customFormat="1" ht="27.6">
      <c r="A122" s="45" t="s">
        <v>2400</v>
      </c>
      <c r="B122" s="46" t="s">
        <v>958</v>
      </c>
      <c r="C122" s="47" t="s">
        <v>2401</v>
      </c>
      <c r="D122" s="37" t="str">
        <f>IFERROR(IF(VLOOKUP(A122,[1]ITEMS!$B:$Y,24,0)="PLANDROP*","Yes","No"),"Yes")</f>
        <v>No</v>
      </c>
      <c r="E122" s="37" t="str">
        <f>IFERROR(VLOOKUP(A122,[1]ITEMS!$B:$F,5,0),"DISCONTD")</f>
        <v>Active</v>
      </c>
      <c r="F122" s="48" t="s">
        <v>2402</v>
      </c>
      <c r="G122" s="46" t="s">
        <v>2403</v>
      </c>
      <c r="H122" s="46" t="s">
        <v>1479</v>
      </c>
      <c r="I122" s="46"/>
      <c r="J122" s="27" t="s">
        <v>31</v>
      </c>
      <c r="K122" s="114" t="s">
        <v>2404</v>
      </c>
      <c r="L122" s="46" t="s">
        <v>2379</v>
      </c>
      <c r="M122" s="46" t="s">
        <v>2405</v>
      </c>
      <c r="N122" s="46" t="s">
        <v>2381</v>
      </c>
      <c r="O122" s="27" t="s">
        <v>2382</v>
      </c>
      <c r="P122" s="122" t="s">
        <v>2262</v>
      </c>
      <c r="Q122" s="46" t="s">
        <v>853</v>
      </c>
      <c r="R122" s="46" t="s">
        <v>2383</v>
      </c>
      <c r="S122" s="46" t="s">
        <v>2384</v>
      </c>
      <c r="T122" s="46" t="s">
        <v>2385</v>
      </c>
      <c r="U122" s="46" t="s">
        <v>2386</v>
      </c>
      <c r="V122" s="46" t="s">
        <v>2369</v>
      </c>
      <c r="W122" s="46" t="s">
        <v>1354</v>
      </c>
      <c r="X122" s="46" t="s">
        <v>1488</v>
      </c>
      <c r="Y122" s="46" t="s">
        <v>2387</v>
      </c>
      <c r="Z122" s="46" t="s">
        <v>2388</v>
      </c>
      <c r="AA122" s="46" t="s">
        <v>2389</v>
      </c>
      <c r="AB122" s="46" t="s">
        <v>2023</v>
      </c>
      <c r="AC122" s="46" t="s">
        <v>2373</v>
      </c>
      <c r="AD122" s="46" t="s">
        <v>1493</v>
      </c>
      <c r="AE122" s="46" t="s">
        <v>1488</v>
      </c>
    </row>
    <row r="123" spans="1:31" s="49" customFormat="1" ht="27.6">
      <c r="A123" s="45" t="s">
        <v>2406</v>
      </c>
      <c r="B123" s="46" t="s">
        <v>637</v>
      </c>
      <c r="C123" s="47" t="s">
        <v>2407</v>
      </c>
      <c r="D123" s="37" t="str">
        <f>IFERROR(IF(VLOOKUP(A123,[1]ITEMS!$B:$Y,24,0)="PLANDROP*","Yes","No"),"Yes")</f>
        <v>No</v>
      </c>
      <c r="E123" s="37" t="str">
        <f>IFERROR(VLOOKUP(A123,[1]ITEMS!$B:$F,5,0),"DISCONTD")</f>
        <v>Active</v>
      </c>
      <c r="F123" s="48" t="s">
        <v>2408</v>
      </c>
      <c r="G123" s="46" t="s">
        <v>2409</v>
      </c>
      <c r="H123" s="46" t="s">
        <v>1479</v>
      </c>
      <c r="I123" s="46"/>
      <c r="J123" s="27" t="s">
        <v>31</v>
      </c>
      <c r="K123" s="114" t="s">
        <v>2410</v>
      </c>
      <c r="L123" s="116" t="s">
        <v>2394</v>
      </c>
      <c r="M123" s="46" t="s">
        <v>2362</v>
      </c>
      <c r="N123" s="46" t="s">
        <v>2363</v>
      </c>
      <c r="O123" s="27" t="s">
        <v>2364</v>
      </c>
      <c r="P123" s="122" t="s">
        <v>2262</v>
      </c>
      <c r="Q123" s="46" t="s">
        <v>853</v>
      </c>
      <c r="R123" s="46" t="s">
        <v>2365</v>
      </c>
      <c r="S123" s="46" t="s">
        <v>2366</v>
      </c>
      <c r="T123" s="46" t="s">
        <v>2367</v>
      </c>
      <c r="U123" s="46" t="s">
        <v>2368</v>
      </c>
      <c r="V123" s="46" t="s">
        <v>2369</v>
      </c>
      <c r="W123" s="46" t="s">
        <v>1354</v>
      </c>
      <c r="X123" s="46" t="s">
        <v>1654</v>
      </c>
      <c r="Y123" s="46" t="s">
        <v>2370</v>
      </c>
      <c r="Z123" s="46" t="s">
        <v>2395</v>
      </c>
      <c r="AA123" s="46" t="s">
        <v>2372</v>
      </c>
      <c r="AB123" s="46" t="s">
        <v>2007</v>
      </c>
      <c r="AC123" s="46" t="s">
        <v>2373</v>
      </c>
      <c r="AD123" s="46" t="s">
        <v>1493</v>
      </c>
      <c r="AE123" s="46" t="s">
        <v>1488</v>
      </c>
    </row>
    <row r="124" spans="1:31" s="49" customFormat="1" ht="27.6">
      <c r="A124" s="45" t="s">
        <v>2411</v>
      </c>
      <c r="B124" s="46" t="s">
        <v>958</v>
      </c>
      <c r="C124" s="47" t="s">
        <v>2412</v>
      </c>
      <c r="D124" s="37" t="str">
        <f>IFERROR(IF(VLOOKUP(A124,[1]ITEMS!$B:$Y,24,0)="PLANDROP*","Yes","No"),"Yes")</f>
        <v>No</v>
      </c>
      <c r="E124" s="37" t="str">
        <f>IFERROR(VLOOKUP(A124,[1]ITEMS!$B:$F,5,0),"DISCONTD")</f>
        <v>Active</v>
      </c>
      <c r="F124" s="48" t="s">
        <v>2413</v>
      </c>
      <c r="G124" s="46" t="s">
        <v>2414</v>
      </c>
      <c r="H124" s="46" t="s">
        <v>1479</v>
      </c>
      <c r="I124" s="46"/>
      <c r="J124" s="27" t="s">
        <v>31</v>
      </c>
      <c r="K124" s="114" t="s">
        <v>2360</v>
      </c>
      <c r="L124" s="116" t="s">
        <v>2394</v>
      </c>
      <c r="M124" s="46" t="s">
        <v>2362</v>
      </c>
      <c r="N124" s="46" t="s">
        <v>2363</v>
      </c>
      <c r="O124" s="27" t="s">
        <v>2364</v>
      </c>
      <c r="P124" s="122" t="s">
        <v>2262</v>
      </c>
      <c r="Q124" s="46" t="s">
        <v>853</v>
      </c>
      <c r="R124" s="46" t="s">
        <v>2365</v>
      </c>
      <c r="S124" s="46" t="s">
        <v>2366</v>
      </c>
      <c r="T124" s="46" t="s">
        <v>2367</v>
      </c>
      <c r="U124" s="46" t="s">
        <v>2368</v>
      </c>
      <c r="V124" s="46" t="s">
        <v>2369</v>
      </c>
      <c r="W124" s="46" t="s">
        <v>1354</v>
      </c>
      <c r="X124" s="46" t="s">
        <v>1654</v>
      </c>
      <c r="Y124" s="46" t="s">
        <v>2370</v>
      </c>
      <c r="Z124" s="46" t="s">
        <v>2395</v>
      </c>
      <c r="AA124" s="46" t="s">
        <v>2372</v>
      </c>
      <c r="AB124" s="46" t="s">
        <v>2007</v>
      </c>
      <c r="AC124" s="46" t="s">
        <v>2373</v>
      </c>
      <c r="AD124" s="46" t="s">
        <v>1493</v>
      </c>
      <c r="AE124" s="46" t="s">
        <v>1488</v>
      </c>
    </row>
    <row r="125" spans="1:31" s="49" customFormat="1" ht="27.6">
      <c r="A125" s="45" t="s">
        <v>2415</v>
      </c>
      <c r="B125" s="46" t="s">
        <v>958</v>
      </c>
      <c r="C125" s="47" t="s">
        <v>2416</v>
      </c>
      <c r="D125" s="37" t="str">
        <f>IFERROR(IF(VLOOKUP(A125,[1]ITEMS!$B:$Y,24,0)="PLANDROP*","Yes","No"),"Yes")</f>
        <v>No</v>
      </c>
      <c r="E125" s="37" t="str">
        <f>IFERROR(VLOOKUP(A125,[1]ITEMS!$B:$F,5,0),"DISCONTD")</f>
        <v>Active</v>
      </c>
      <c r="F125" s="48" t="s">
        <v>2417</v>
      </c>
      <c r="G125" s="46" t="s">
        <v>2418</v>
      </c>
      <c r="H125" s="46" t="s">
        <v>1479</v>
      </c>
      <c r="I125" s="46"/>
      <c r="J125" s="27" t="s">
        <v>31</v>
      </c>
      <c r="K125" s="46" t="s">
        <v>2404</v>
      </c>
      <c r="L125" s="46" t="s">
        <v>2379</v>
      </c>
      <c r="M125" s="46" t="s">
        <v>2405</v>
      </c>
      <c r="N125" s="46" t="s">
        <v>2381</v>
      </c>
      <c r="O125" s="27" t="s">
        <v>2382</v>
      </c>
      <c r="P125" s="122" t="s">
        <v>2262</v>
      </c>
      <c r="Q125" s="46" t="s">
        <v>853</v>
      </c>
      <c r="R125" s="46" t="s">
        <v>2383</v>
      </c>
      <c r="S125" s="46" t="s">
        <v>2384</v>
      </c>
      <c r="T125" s="46" t="s">
        <v>2385</v>
      </c>
      <c r="U125" s="46" t="s">
        <v>2386</v>
      </c>
      <c r="V125" s="46" t="s">
        <v>2369</v>
      </c>
      <c r="W125" s="46" t="s">
        <v>1354</v>
      </c>
      <c r="X125" s="46" t="s">
        <v>1488</v>
      </c>
      <c r="Y125" s="46" t="s">
        <v>2387</v>
      </c>
      <c r="Z125" s="46" t="s">
        <v>2388</v>
      </c>
      <c r="AA125" s="46" t="s">
        <v>2389</v>
      </c>
      <c r="AB125" s="46" t="s">
        <v>2023</v>
      </c>
      <c r="AC125" s="46" t="s">
        <v>2373</v>
      </c>
      <c r="AD125" s="46" t="s">
        <v>1493</v>
      </c>
      <c r="AE125" s="46" t="s">
        <v>1488</v>
      </c>
    </row>
    <row r="126" spans="1:31" s="49" customFormat="1" ht="27.6">
      <c r="A126" s="45" t="s">
        <v>2419</v>
      </c>
      <c r="B126" s="46" t="s">
        <v>902</v>
      </c>
      <c r="C126" s="47" t="s">
        <v>2420</v>
      </c>
      <c r="D126" s="37" t="str">
        <f>IFERROR(IF(VLOOKUP(A126,[1]ITEMS!$B:$Y,24,0)="PLANDROP*","Yes","No"),"Yes")</f>
        <v>No</v>
      </c>
      <c r="E126" s="37" t="str">
        <f>IFERROR(VLOOKUP(A126,[1]ITEMS!$B:$F,5,0),"DISCONTD")</f>
        <v>Active</v>
      </c>
      <c r="F126" s="46" t="s">
        <v>2421</v>
      </c>
      <c r="G126" s="46" t="s">
        <v>2422</v>
      </c>
      <c r="H126" s="46" t="s">
        <v>1479</v>
      </c>
      <c r="I126" s="46"/>
      <c r="J126" s="27" t="s">
        <v>31</v>
      </c>
      <c r="K126" s="46" t="s">
        <v>912</v>
      </c>
      <c r="L126" s="46" t="s">
        <v>42</v>
      </c>
      <c r="M126" s="46" t="s">
        <v>2423</v>
      </c>
      <c r="N126" s="46" t="s">
        <v>2424</v>
      </c>
      <c r="O126" s="27" t="s">
        <v>2425</v>
      </c>
      <c r="P126" s="122" t="s">
        <v>2426</v>
      </c>
      <c r="Q126" s="46" t="s">
        <v>853</v>
      </c>
      <c r="R126" s="46" t="s">
        <v>2427</v>
      </c>
      <c r="S126" s="46" t="s">
        <v>2428</v>
      </c>
      <c r="T126" s="46" t="s">
        <v>2367</v>
      </c>
      <c r="U126" s="46" t="s">
        <v>2368</v>
      </c>
      <c r="V126" s="46" t="s">
        <v>2429</v>
      </c>
      <c r="W126" s="46" t="s">
        <v>1354</v>
      </c>
      <c r="X126" s="46" t="s">
        <v>1654</v>
      </c>
      <c r="Y126" s="46" t="s">
        <v>2430</v>
      </c>
      <c r="Z126" s="46" t="s">
        <v>2371</v>
      </c>
      <c r="AA126" s="46" t="s">
        <v>2372</v>
      </c>
      <c r="AB126" s="46" t="s">
        <v>2007</v>
      </c>
      <c r="AC126" s="46" t="s">
        <v>2431</v>
      </c>
      <c r="AD126" s="46" t="s">
        <v>1493</v>
      </c>
      <c r="AE126" s="46" t="s">
        <v>1488</v>
      </c>
    </row>
    <row r="127" spans="1:31" s="49" customFormat="1" ht="27.6">
      <c r="A127" s="55" t="s">
        <v>2432</v>
      </c>
      <c r="B127" s="56" t="s">
        <v>902</v>
      </c>
      <c r="C127" s="57" t="s">
        <v>2433</v>
      </c>
      <c r="D127" s="151" t="str">
        <f>IFERROR(IF(VLOOKUP(A127,[1]ITEMS!$B:$Y,24,0)="PLANDROP*","Yes","No"),"Yes")</f>
        <v>No</v>
      </c>
      <c r="E127" s="151" t="str">
        <f>IFERROR(VLOOKUP(A127,[1]ITEMS!$B:$F,5,0),"DISCONTD")</f>
        <v>Active</v>
      </c>
      <c r="F127" s="56" t="s">
        <v>2434</v>
      </c>
      <c r="G127" s="56" t="s">
        <v>2435</v>
      </c>
      <c r="H127" s="56" t="s">
        <v>1479</v>
      </c>
      <c r="I127" s="56"/>
      <c r="J127" s="108" t="s">
        <v>31</v>
      </c>
      <c r="K127" s="56" t="s">
        <v>42</v>
      </c>
      <c r="L127" s="56" t="s">
        <v>42</v>
      </c>
      <c r="M127" s="56" t="s">
        <v>2423</v>
      </c>
      <c r="N127" s="56" t="s">
        <v>2424</v>
      </c>
      <c r="O127" s="27" t="s">
        <v>2425</v>
      </c>
      <c r="P127" s="122" t="s">
        <v>2426</v>
      </c>
      <c r="Q127" s="46" t="s">
        <v>853</v>
      </c>
      <c r="R127" s="46" t="s">
        <v>2427</v>
      </c>
      <c r="S127" s="46" t="s">
        <v>2428</v>
      </c>
      <c r="T127" s="46" t="s">
        <v>2367</v>
      </c>
      <c r="U127" s="46" t="s">
        <v>2368</v>
      </c>
      <c r="V127" s="46" t="s">
        <v>2429</v>
      </c>
      <c r="W127" s="46" t="s">
        <v>1354</v>
      </c>
      <c r="X127" s="46" t="s">
        <v>1654</v>
      </c>
      <c r="Y127" s="46" t="s">
        <v>2430</v>
      </c>
      <c r="Z127" s="46" t="s">
        <v>2371</v>
      </c>
      <c r="AA127" s="46" t="s">
        <v>2372</v>
      </c>
      <c r="AB127" s="46" t="s">
        <v>2007</v>
      </c>
      <c r="AC127" s="46" t="s">
        <v>2431</v>
      </c>
      <c r="AD127" s="46" t="s">
        <v>1493</v>
      </c>
      <c r="AE127" s="46" t="s">
        <v>1488</v>
      </c>
    </row>
    <row r="128" spans="1:31" s="49" customFormat="1" ht="27.6">
      <c r="A128" s="46" t="s">
        <v>2436</v>
      </c>
      <c r="B128" s="46" t="s">
        <v>307</v>
      </c>
      <c r="C128" s="47" t="s">
        <v>2437</v>
      </c>
      <c r="D128" s="37" t="str">
        <f>IFERROR(IF(VLOOKUP(A128,[1]ITEMS!$B:$Y,24,0)="PLANDROP*","Yes","No"),"Yes")</f>
        <v>No</v>
      </c>
      <c r="E128" s="37" t="str">
        <f>IFERROR(VLOOKUP(A128,[1]ITEMS!$B:$F,5,0),"DISCONTD")</f>
        <v>Active</v>
      </c>
      <c r="F128" s="46" t="s">
        <v>2438</v>
      </c>
      <c r="G128" s="46" t="s">
        <v>2439</v>
      </c>
      <c r="H128" s="46" t="s">
        <v>1479</v>
      </c>
      <c r="I128" s="46"/>
      <c r="J128" s="27" t="s">
        <v>31</v>
      </c>
      <c r="K128" s="46" t="s">
        <v>2282</v>
      </c>
      <c r="L128" s="46" t="s">
        <v>2283</v>
      </c>
      <c r="M128" s="46" t="s">
        <v>2440</v>
      </c>
      <c r="N128" s="46" t="s">
        <v>2285</v>
      </c>
      <c r="O128" s="46" t="s">
        <v>2441</v>
      </c>
      <c r="P128" s="121" t="s">
        <v>2323</v>
      </c>
      <c r="Q128" s="46" t="s">
        <v>853</v>
      </c>
      <c r="R128" s="46" t="s">
        <v>2442</v>
      </c>
      <c r="S128" s="46" t="s">
        <v>2288</v>
      </c>
      <c r="T128" s="46" t="s">
        <v>2289</v>
      </c>
      <c r="U128" s="46" t="s">
        <v>1109</v>
      </c>
      <c r="V128" s="46" t="s">
        <v>2443</v>
      </c>
      <c r="W128" s="46" t="s">
        <v>883</v>
      </c>
      <c r="X128" s="125" t="s">
        <v>853</v>
      </c>
      <c r="Y128" s="46" t="s">
        <v>2444</v>
      </c>
      <c r="Z128" s="46" t="s">
        <v>2292</v>
      </c>
      <c r="AA128" s="46" t="s">
        <v>2293</v>
      </c>
      <c r="AB128" s="46" t="s">
        <v>2294</v>
      </c>
      <c r="AC128" s="46" t="s">
        <v>2445</v>
      </c>
      <c r="AD128" s="46" t="s">
        <v>1717</v>
      </c>
      <c r="AE128" s="46" t="s">
        <v>1488</v>
      </c>
    </row>
    <row r="129" spans="1:31" s="49" customFormat="1" ht="27.6">
      <c r="A129" s="46" t="s">
        <v>2446</v>
      </c>
      <c r="B129" s="46" t="s">
        <v>307</v>
      </c>
      <c r="C129" s="47" t="s">
        <v>2447</v>
      </c>
      <c r="D129" s="37" t="str">
        <f>IFERROR(IF(VLOOKUP(A129,[1]ITEMS!$B:$Y,24,0)="PLANDROP*","Yes","No"),"Yes")</f>
        <v>No</v>
      </c>
      <c r="E129" s="37" t="str">
        <f>IFERROR(VLOOKUP(A129,[1]ITEMS!$B:$F,5,0),"DISCONTD")</f>
        <v>Active</v>
      </c>
      <c r="F129" s="46" t="s">
        <v>2448</v>
      </c>
      <c r="G129" s="46" t="s">
        <v>2449</v>
      </c>
      <c r="H129" s="46" t="s">
        <v>1479</v>
      </c>
      <c r="I129" s="46"/>
      <c r="J129" s="27" t="s">
        <v>31</v>
      </c>
      <c r="K129" s="46" t="s">
        <v>2300</v>
      </c>
      <c r="L129" s="46" t="s">
        <v>2450</v>
      </c>
      <c r="M129" s="46" t="s">
        <v>2322</v>
      </c>
      <c r="N129" s="46" t="s">
        <v>2303</v>
      </c>
      <c r="O129" s="46" t="s">
        <v>2451</v>
      </c>
      <c r="P129" s="121" t="s">
        <v>2452</v>
      </c>
      <c r="Q129" s="46" t="s">
        <v>853</v>
      </c>
      <c r="R129" s="46" t="s">
        <v>2324</v>
      </c>
      <c r="S129" s="46" t="s">
        <v>2453</v>
      </c>
      <c r="T129" s="46" t="s">
        <v>42</v>
      </c>
      <c r="U129" s="46" t="s">
        <v>1097</v>
      </c>
      <c r="V129" s="46" t="s">
        <v>2454</v>
      </c>
      <c r="W129" s="46" t="s">
        <v>883</v>
      </c>
      <c r="X129" s="125" t="s">
        <v>853</v>
      </c>
      <c r="Y129" s="46" t="s">
        <v>2455</v>
      </c>
      <c r="Z129" s="46" t="s">
        <v>2456</v>
      </c>
      <c r="AA129" s="46" t="s">
        <v>2309</v>
      </c>
      <c r="AB129" s="46" t="s">
        <v>2325</v>
      </c>
      <c r="AC129" s="46" t="s">
        <v>2457</v>
      </c>
      <c r="AD129" s="46" t="s">
        <v>1717</v>
      </c>
      <c r="AE129" s="46" t="s">
        <v>1488</v>
      </c>
    </row>
    <row r="130" spans="1:31" s="49" customFormat="1" ht="27.6">
      <c r="A130" s="46" t="s">
        <v>2458</v>
      </c>
      <c r="B130" s="46" t="s">
        <v>307</v>
      </c>
      <c r="C130" s="47" t="s">
        <v>2459</v>
      </c>
      <c r="D130" s="37" t="str">
        <f>IFERROR(IF(VLOOKUP(A130,[1]ITEMS!$B:$Y,24,0)="PLANDROP*","Yes","No"),"Yes")</f>
        <v>No</v>
      </c>
      <c r="E130" s="37" t="str">
        <f>IFERROR(VLOOKUP(A130,[1]ITEMS!$B:$F,5,0),"DISCONTD")</f>
        <v>Active</v>
      </c>
      <c r="F130" s="46" t="s">
        <v>2460</v>
      </c>
      <c r="G130" s="46" t="s">
        <v>2461</v>
      </c>
      <c r="H130" s="46" t="s">
        <v>1479</v>
      </c>
      <c r="I130" s="46"/>
      <c r="J130" s="27" t="s">
        <v>31</v>
      </c>
      <c r="K130" s="46" t="s">
        <v>2462</v>
      </c>
      <c r="L130" s="46" t="s">
        <v>2463</v>
      </c>
      <c r="M130" s="46" t="s">
        <v>2440</v>
      </c>
      <c r="N130" s="46" t="s">
        <v>2285</v>
      </c>
      <c r="O130" s="46" t="s">
        <v>2441</v>
      </c>
      <c r="P130" s="121" t="s">
        <v>2323</v>
      </c>
      <c r="Q130" s="46" t="s">
        <v>853</v>
      </c>
      <c r="R130" s="46" t="s">
        <v>2442</v>
      </c>
      <c r="S130" s="46" t="s">
        <v>2288</v>
      </c>
      <c r="T130" s="46" t="s">
        <v>2289</v>
      </c>
      <c r="U130" s="46" t="s">
        <v>1109</v>
      </c>
      <c r="V130" s="46" t="s">
        <v>2443</v>
      </c>
      <c r="W130" s="46" t="s">
        <v>883</v>
      </c>
      <c r="X130" s="125" t="s">
        <v>853</v>
      </c>
      <c r="Y130" s="46" t="s">
        <v>2444</v>
      </c>
      <c r="Z130" s="46" t="s">
        <v>2292</v>
      </c>
      <c r="AA130" s="46" t="s">
        <v>2293</v>
      </c>
      <c r="AB130" s="46" t="s">
        <v>2294</v>
      </c>
      <c r="AC130" s="46" t="s">
        <v>2445</v>
      </c>
      <c r="AD130" s="46" t="s">
        <v>1717</v>
      </c>
      <c r="AE130" s="46" t="s">
        <v>1488</v>
      </c>
    </row>
    <row r="131" spans="1:31" s="49" customFormat="1" ht="27.6">
      <c r="A131" s="46" t="s">
        <v>2464</v>
      </c>
      <c r="B131" s="46" t="s">
        <v>307</v>
      </c>
      <c r="C131" s="47" t="s">
        <v>2465</v>
      </c>
      <c r="D131" s="37" t="str">
        <f>IFERROR(IF(VLOOKUP(A131,[1]ITEMS!$B:$Y,24,0)="PLANDROP*","Yes","No"),"Yes")</f>
        <v>No</v>
      </c>
      <c r="E131" s="37" t="str">
        <f>IFERROR(VLOOKUP(A131,[1]ITEMS!$B:$F,5,0),"DISCONTD")</f>
        <v>Active</v>
      </c>
      <c r="F131" s="46" t="s">
        <v>2466</v>
      </c>
      <c r="G131" s="46" t="s">
        <v>2467</v>
      </c>
      <c r="H131" s="46" t="s">
        <v>1479</v>
      </c>
      <c r="I131" s="46"/>
      <c r="J131" s="27" t="s">
        <v>31</v>
      </c>
      <c r="K131" s="46" t="s">
        <v>2468</v>
      </c>
      <c r="L131" s="46" t="s">
        <v>2301</v>
      </c>
      <c r="M131" s="46" t="s">
        <v>2469</v>
      </c>
      <c r="N131" s="46" t="s">
        <v>2303</v>
      </c>
      <c r="O131" s="46" t="s">
        <v>2451</v>
      </c>
      <c r="P131" s="121" t="s">
        <v>2452</v>
      </c>
      <c r="Q131" s="46" t="s">
        <v>853</v>
      </c>
      <c r="R131" s="46" t="s">
        <v>2324</v>
      </c>
      <c r="S131" s="46" t="s">
        <v>2453</v>
      </c>
      <c r="T131" s="46" t="s">
        <v>42</v>
      </c>
      <c r="U131" s="46" t="s">
        <v>1097</v>
      </c>
      <c r="V131" s="46" t="s">
        <v>2454</v>
      </c>
      <c r="W131" s="46" t="s">
        <v>883</v>
      </c>
      <c r="X131" s="125" t="s">
        <v>853</v>
      </c>
      <c r="Y131" s="46" t="s">
        <v>2455</v>
      </c>
      <c r="Z131" s="46" t="s">
        <v>2456</v>
      </c>
      <c r="AA131" s="46" t="s">
        <v>2309</v>
      </c>
      <c r="AB131" s="46" t="s">
        <v>2325</v>
      </c>
      <c r="AC131" s="46" t="s">
        <v>2457</v>
      </c>
      <c r="AD131" s="46" t="s">
        <v>1717</v>
      </c>
      <c r="AE131" s="46" t="s">
        <v>1488</v>
      </c>
    </row>
    <row r="132" spans="1:31" s="49" customFormat="1" ht="27.6">
      <c r="A132" s="46" t="s">
        <v>2470</v>
      </c>
      <c r="B132" s="46" t="s">
        <v>307</v>
      </c>
      <c r="C132" s="47" t="s">
        <v>2471</v>
      </c>
      <c r="D132" s="37" t="str">
        <f>IFERROR(IF(VLOOKUP(A132,[1]ITEMS!$B:$Y,24,0)="PLANDROP*","Yes","No"),"Yes")</f>
        <v>No</v>
      </c>
      <c r="E132" s="37" t="str">
        <f>IFERROR(VLOOKUP(A132,[1]ITEMS!$B:$F,5,0),"DISCONTD")</f>
        <v>Active</v>
      </c>
      <c r="F132" s="46" t="s">
        <v>2472</v>
      </c>
      <c r="G132" s="46" t="s">
        <v>2473</v>
      </c>
      <c r="H132" s="46" t="s">
        <v>1479</v>
      </c>
      <c r="I132" s="46"/>
      <c r="J132" s="27" t="s">
        <v>31</v>
      </c>
      <c r="K132" s="46" t="s">
        <v>2282</v>
      </c>
      <c r="L132" s="46" t="s">
        <v>2283</v>
      </c>
      <c r="M132" s="46" t="s">
        <v>2440</v>
      </c>
      <c r="N132" s="46" t="s">
        <v>2285</v>
      </c>
      <c r="O132" s="46" t="s">
        <v>2441</v>
      </c>
      <c r="P132" s="121" t="s">
        <v>2323</v>
      </c>
      <c r="Q132" s="46" t="s">
        <v>853</v>
      </c>
      <c r="R132" s="46" t="s">
        <v>2442</v>
      </c>
      <c r="S132" s="46" t="s">
        <v>2288</v>
      </c>
      <c r="T132" s="46" t="s">
        <v>2289</v>
      </c>
      <c r="U132" s="46" t="s">
        <v>1109</v>
      </c>
      <c r="V132" s="46" t="s">
        <v>2443</v>
      </c>
      <c r="W132" s="46" t="s">
        <v>883</v>
      </c>
      <c r="X132" s="125" t="s">
        <v>853</v>
      </c>
      <c r="Y132" s="46" t="s">
        <v>2444</v>
      </c>
      <c r="Z132" s="46" t="s">
        <v>2292</v>
      </c>
      <c r="AA132" s="46" t="s">
        <v>2293</v>
      </c>
      <c r="AB132" s="46" t="s">
        <v>2294</v>
      </c>
      <c r="AC132" s="46" t="s">
        <v>2445</v>
      </c>
      <c r="AD132" s="46" t="s">
        <v>1717</v>
      </c>
      <c r="AE132" s="46" t="s">
        <v>1488</v>
      </c>
    </row>
    <row r="133" spans="1:31" s="49" customFormat="1" ht="27.6">
      <c r="A133" s="187" t="s">
        <v>2474</v>
      </c>
      <c r="B133" s="54" t="s">
        <v>958</v>
      </c>
      <c r="C133" s="59" t="s">
        <v>2475</v>
      </c>
      <c r="D133" s="153" t="str">
        <f>IFERROR(IF(VLOOKUP(A133,[1]ITEMS!$B:$Y,24,0)="PLANDROP*","Yes","No"),"Yes")</f>
        <v>No</v>
      </c>
      <c r="E133" s="153" t="str">
        <f>IFERROR(VLOOKUP(A133,[1]ITEMS!$B:$F,5,0),"DISCONTD")</f>
        <v>Active</v>
      </c>
      <c r="F133" s="135" t="s">
        <v>2476</v>
      </c>
      <c r="G133" s="54" t="s">
        <v>2477</v>
      </c>
      <c r="H133" s="54" t="s">
        <v>1479</v>
      </c>
      <c r="I133" s="54"/>
      <c r="J133" s="101" t="s">
        <v>31</v>
      </c>
      <c r="K133" s="54" t="s">
        <v>2360</v>
      </c>
      <c r="L133" s="54" t="s">
        <v>2394</v>
      </c>
      <c r="M133" s="54" t="s">
        <v>2478</v>
      </c>
      <c r="N133" s="54" t="s">
        <v>2363</v>
      </c>
      <c r="O133" s="48" t="s">
        <v>2479</v>
      </c>
      <c r="P133" s="122" t="s">
        <v>2262</v>
      </c>
      <c r="Q133" s="46" t="s">
        <v>853</v>
      </c>
      <c r="R133" s="46" t="s">
        <v>2427</v>
      </c>
      <c r="S133" s="46" t="s">
        <v>2428</v>
      </c>
      <c r="T133" s="46" t="s">
        <v>2367</v>
      </c>
      <c r="U133" s="46" t="s">
        <v>2368</v>
      </c>
      <c r="V133" s="46" t="s">
        <v>2429</v>
      </c>
      <c r="W133" s="46" t="s">
        <v>1354</v>
      </c>
      <c r="X133" s="46" t="s">
        <v>1654</v>
      </c>
      <c r="Y133" s="46" t="s">
        <v>2430</v>
      </c>
      <c r="Z133" s="46" t="s">
        <v>2371</v>
      </c>
      <c r="AA133" s="46" t="s">
        <v>2372</v>
      </c>
      <c r="AB133" s="46" t="s">
        <v>2007</v>
      </c>
      <c r="AC133" s="46" t="s">
        <v>2431</v>
      </c>
      <c r="AD133" s="46" t="s">
        <v>1493</v>
      </c>
      <c r="AE133" s="46" t="s">
        <v>1488</v>
      </c>
    </row>
    <row r="134" spans="1:31" s="49" customFormat="1" ht="27.6">
      <c r="A134" s="45" t="s">
        <v>2480</v>
      </c>
      <c r="B134" s="46" t="s">
        <v>637</v>
      </c>
      <c r="C134" s="47" t="s">
        <v>2481</v>
      </c>
      <c r="D134" s="37" t="str">
        <f>IFERROR(IF(VLOOKUP(A134,[1]ITEMS!$B:$Y,24,0)="PLANDROP*","Yes","No"),"Yes")</f>
        <v>No</v>
      </c>
      <c r="E134" s="37" t="str">
        <f>IFERROR(VLOOKUP(A134,[1]ITEMS!$B:$F,5,0),"DISCONTD")</f>
        <v>Active</v>
      </c>
      <c r="F134" s="48" t="s">
        <v>2482</v>
      </c>
      <c r="G134" s="46" t="s">
        <v>2483</v>
      </c>
      <c r="H134" s="46" t="s">
        <v>1479</v>
      </c>
      <c r="I134" s="46"/>
      <c r="J134" s="27" t="s">
        <v>31</v>
      </c>
      <c r="K134" s="46" t="s">
        <v>2360</v>
      </c>
      <c r="L134" s="46" t="s">
        <v>2394</v>
      </c>
      <c r="M134" s="46" t="s">
        <v>2484</v>
      </c>
      <c r="N134" s="46" t="s">
        <v>2363</v>
      </c>
      <c r="O134" s="48" t="s">
        <v>2479</v>
      </c>
      <c r="P134" s="122" t="s">
        <v>2262</v>
      </c>
      <c r="Q134" s="46" t="s">
        <v>853</v>
      </c>
      <c r="R134" s="46" t="s">
        <v>2427</v>
      </c>
      <c r="S134" s="46" t="s">
        <v>2428</v>
      </c>
      <c r="T134" s="46" t="s">
        <v>2367</v>
      </c>
      <c r="U134" s="46" t="s">
        <v>2368</v>
      </c>
      <c r="V134" s="46" t="s">
        <v>2429</v>
      </c>
      <c r="W134" s="46" t="s">
        <v>1354</v>
      </c>
      <c r="X134" s="46" t="s">
        <v>1654</v>
      </c>
      <c r="Y134" s="46" t="s">
        <v>2430</v>
      </c>
      <c r="Z134" s="46" t="s">
        <v>2371</v>
      </c>
      <c r="AA134" s="46" t="s">
        <v>2372</v>
      </c>
      <c r="AB134" s="46" t="s">
        <v>2007</v>
      </c>
      <c r="AC134" s="46" t="s">
        <v>2431</v>
      </c>
      <c r="AD134" s="46" t="s">
        <v>1493</v>
      </c>
      <c r="AE134" s="46" t="s">
        <v>1488</v>
      </c>
    </row>
    <row r="135" spans="1:31" s="49" customFormat="1" ht="27.6">
      <c r="A135" s="55" t="s">
        <v>2485</v>
      </c>
      <c r="B135" s="56" t="s">
        <v>958</v>
      </c>
      <c r="C135" s="57" t="s">
        <v>2486</v>
      </c>
      <c r="D135" s="37" t="str">
        <f>IFERROR(IF(VLOOKUP(A135,[1]ITEMS!$B:$Y,24,0)="PLANDROP*","Yes","No"),"Yes")</f>
        <v>No</v>
      </c>
      <c r="E135" s="37" t="str">
        <f>IFERROR(VLOOKUP(A135,[1]ITEMS!$B:$F,5,0),"DISCONTD")</f>
        <v>Active</v>
      </c>
      <c r="F135" s="134" t="s">
        <v>2487</v>
      </c>
      <c r="G135" s="56" t="s">
        <v>2488</v>
      </c>
      <c r="H135" s="56" t="s">
        <v>1479</v>
      </c>
      <c r="I135" s="46"/>
      <c r="J135" s="27" t="s">
        <v>31</v>
      </c>
      <c r="K135" s="46" t="s">
        <v>2360</v>
      </c>
      <c r="L135" s="46" t="s">
        <v>2394</v>
      </c>
      <c r="M135" s="46" t="s">
        <v>2484</v>
      </c>
      <c r="N135" s="46" t="s">
        <v>2363</v>
      </c>
      <c r="O135" s="130" t="s">
        <v>2479</v>
      </c>
      <c r="P135" s="122" t="s">
        <v>2262</v>
      </c>
      <c r="Q135" s="46" t="s">
        <v>853</v>
      </c>
      <c r="R135" s="46" t="s">
        <v>2427</v>
      </c>
      <c r="S135" s="46" t="s">
        <v>2428</v>
      </c>
      <c r="T135" s="46" t="s">
        <v>2367</v>
      </c>
      <c r="U135" s="46" t="s">
        <v>2368</v>
      </c>
      <c r="V135" s="46" t="s">
        <v>2429</v>
      </c>
      <c r="W135" s="46" t="s">
        <v>1354</v>
      </c>
      <c r="X135" s="46" t="s">
        <v>1654</v>
      </c>
      <c r="Y135" s="46" t="s">
        <v>2430</v>
      </c>
      <c r="Z135" s="46" t="s">
        <v>2371</v>
      </c>
      <c r="AA135" s="46" t="s">
        <v>2372</v>
      </c>
      <c r="AB135" s="46" t="s">
        <v>2007</v>
      </c>
      <c r="AC135" s="46" t="s">
        <v>2431</v>
      </c>
      <c r="AD135" s="46" t="s">
        <v>1493</v>
      </c>
      <c r="AE135" s="46" t="s">
        <v>1488</v>
      </c>
    </row>
    <row r="136" spans="1:31" s="49" customFormat="1" ht="41.4">
      <c r="A136" s="46" t="s">
        <v>2489</v>
      </c>
      <c r="B136" s="46" t="s">
        <v>637</v>
      </c>
      <c r="C136" s="47" t="s">
        <v>2490</v>
      </c>
      <c r="D136" s="37" t="str">
        <f>IFERROR(IF(VLOOKUP(A136,[1]ITEMS!$B:$Y,24,0)="PLANDROP*","Yes","No"),"Yes")</f>
        <v>No</v>
      </c>
      <c r="E136" s="37" t="str">
        <f>IFERROR(VLOOKUP(A136,[1]ITEMS!$B:$F,5,0),"DISCONTD")</f>
        <v>Active</v>
      </c>
      <c r="F136" s="48" t="s">
        <v>2491</v>
      </c>
      <c r="G136" s="46" t="s">
        <v>2492</v>
      </c>
      <c r="H136" s="46" t="s">
        <v>1479</v>
      </c>
      <c r="I136" s="46"/>
      <c r="J136" s="27" t="s">
        <v>31</v>
      </c>
      <c r="K136" s="114" t="s">
        <v>2360</v>
      </c>
      <c r="L136" s="46" t="s">
        <v>2394</v>
      </c>
      <c r="M136" s="46" t="s">
        <v>2478</v>
      </c>
      <c r="N136" s="46" t="s">
        <v>2363</v>
      </c>
      <c r="O136" s="48" t="s">
        <v>2479</v>
      </c>
      <c r="P136" s="122" t="s">
        <v>2262</v>
      </c>
      <c r="Q136" s="46" t="s">
        <v>853</v>
      </c>
      <c r="R136" s="46" t="s">
        <v>2427</v>
      </c>
      <c r="S136" s="46" t="s">
        <v>2428</v>
      </c>
      <c r="T136" s="46" t="s">
        <v>2367</v>
      </c>
      <c r="U136" s="46" t="s">
        <v>2368</v>
      </c>
      <c r="V136" s="46" t="s">
        <v>2429</v>
      </c>
      <c r="W136" s="46" t="s">
        <v>1354</v>
      </c>
      <c r="X136" s="46" t="s">
        <v>1654</v>
      </c>
      <c r="Y136" s="46" t="s">
        <v>2430</v>
      </c>
      <c r="Z136" s="46" t="s">
        <v>2371</v>
      </c>
      <c r="AA136" s="46" t="s">
        <v>2372</v>
      </c>
      <c r="AB136" s="46" t="s">
        <v>2007</v>
      </c>
      <c r="AC136" s="46" t="s">
        <v>2431</v>
      </c>
      <c r="AD136" s="46" t="s">
        <v>1493</v>
      </c>
      <c r="AE136" s="46" t="s">
        <v>1488</v>
      </c>
    </row>
    <row r="137" spans="1:31" ht="27.6">
      <c r="A137" s="46" t="s">
        <v>2493</v>
      </c>
      <c r="B137" s="46" t="s">
        <v>958</v>
      </c>
      <c r="C137" s="47" t="s">
        <v>2494</v>
      </c>
      <c r="D137" s="37" t="str">
        <f>IFERROR(IF(VLOOKUP(A137,[1]ITEMS!$B:$Y,24,0)="PLANDROP*","Yes","No"),"Yes")</f>
        <v>No</v>
      </c>
      <c r="E137" s="37" t="str">
        <f>IFERROR(VLOOKUP(A137,[1]ITEMS!$B:$F,5,0),"DISCONTD")</f>
        <v>Active</v>
      </c>
      <c r="F137" s="48" t="s">
        <v>2495</v>
      </c>
      <c r="G137" s="46" t="s">
        <v>2496</v>
      </c>
      <c r="H137" s="46" t="s">
        <v>1479</v>
      </c>
      <c r="I137" s="46"/>
      <c r="J137" s="27" t="s">
        <v>31</v>
      </c>
      <c r="K137" s="114" t="s">
        <v>2360</v>
      </c>
      <c r="L137" s="46" t="s">
        <v>2394</v>
      </c>
      <c r="M137" s="46" t="s">
        <v>2484</v>
      </c>
      <c r="N137" s="46" t="s">
        <v>2363</v>
      </c>
      <c r="O137" s="48" t="s">
        <v>2479</v>
      </c>
      <c r="P137" s="122" t="s">
        <v>2262</v>
      </c>
      <c r="Q137" s="46" t="s">
        <v>853</v>
      </c>
      <c r="R137" s="46" t="s">
        <v>2427</v>
      </c>
      <c r="S137" s="46" t="s">
        <v>2428</v>
      </c>
      <c r="T137" s="46" t="s">
        <v>2367</v>
      </c>
      <c r="U137" s="46" t="s">
        <v>2368</v>
      </c>
      <c r="V137" s="46" t="s">
        <v>2429</v>
      </c>
      <c r="W137" s="46" t="s">
        <v>1354</v>
      </c>
      <c r="X137" s="46" t="s">
        <v>1654</v>
      </c>
      <c r="Y137" s="46" t="s">
        <v>2430</v>
      </c>
      <c r="Z137" s="46" t="s">
        <v>2371</v>
      </c>
      <c r="AA137" s="46" t="s">
        <v>2372</v>
      </c>
      <c r="AB137" s="46" t="s">
        <v>2007</v>
      </c>
      <c r="AC137" s="46" t="s">
        <v>2431</v>
      </c>
      <c r="AD137" s="46" t="s">
        <v>1493</v>
      </c>
      <c r="AE137" s="46" t="s">
        <v>1488</v>
      </c>
    </row>
    <row r="138" spans="1:31" ht="41.4">
      <c r="A138" s="46" t="s">
        <v>2497</v>
      </c>
      <c r="B138" s="46" t="s">
        <v>637</v>
      </c>
      <c r="C138" s="47" t="s">
        <v>2498</v>
      </c>
      <c r="D138" s="37" t="str">
        <f>IFERROR(IF(VLOOKUP(A138,[1]ITEMS!$B:$Y,24,0)="PLANDROP*","Yes","No"),"Yes")</f>
        <v>No</v>
      </c>
      <c r="E138" s="37" t="str">
        <f>IFERROR(VLOOKUP(A138,[1]ITEMS!$B:$F,5,0),"DISCONTD")</f>
        <v>Active</v>
      </c>
      <c r="F138" s="48" t="s">
        <v>2499</v>
      </c>
      <c r="G138" s="46" t="s">
        <v>2500</v>
      </c>
      <c r="H138" s="46" t="s">
        <v>1479</v>
      </c>
      <c r="I138" s="46"/>
      <c r="J138" s="27" t="s">
        <v>31</v>
      </c>
      <c r="K138" s="114" t="s">
        <v>2360</v>
      </c>
      <c r="L138" s="46" t="s">
        <v>2394</v>
      </c>
      <c r="M138" s="46" t="s">
        <v>2478</v>
      </c>
      <c r="N138" s="46" t="s">
        <v>2363</v>
      </c>
      <c r="O138" s="48" t="s">
        <v>2479</v>
      </c>
      <c r="P138" s="122" t="s">
        <v>2262</v>
      </c>
      <c r="Q138" s="46" t="s">
        <v>853</v>
      </c>
      <c r="R138" s="46" t="s">
        <v>2427</v>
      </c>
      <c r="S138" s="46" t="s">
        <v>2428</v>
      </c>
      <c r="T138" s="46" t="s">
        <v>2367</v>
      </c>
      <c r="U138" s="46" t="s">
        <v>2368</v>
      </c>
      <c r="V138" s="46" t="s">
        <v>2429</v>
      </c>
      <c r="W138" s="46" t="s">
        <v>1354</v>
      </c>
      <c r="X138" s="46" t="s">
        <v>1654</v>
      </c>
      <c r="Y138" s="46" t="s">
        <v>2430</v>
      </c>
      <c r="Z138" s="46" t="s">
        <v>2371</v>
      </c>
      <c r="AA138" s="46" t="s">
        <v>2372</v>
      </c>
      <c r="AB138" s="46" t="s">
        <v>2007</v>
      </c>
      <c r="AC138" s="46" t="s">
        <v>2431</v>
      </c>
      <c r="AD138" s="46" t="s">
        <v>1493</v>
      </c>
      <c r="AE138" s="46" t="s">
        <v>1488</v>
      </c>
    </row>
    <row r="139" spans="1:31" ht="41.4">
      <c r="A139" s="46" t="s">
        <v>2501</v>
      </c>
      <c r="B139" s="46" t="s">
        <v>637</v>
      </c>
      <c r="C139" s="47" t="s">
        <v>2502</v>
      </c>
      <c r="D139" s="37" t="str">
        <f>IFERROR(IF(VLOOKUP(A139,[1]ITEMS!$B:$Y,24,0)="PLANDROP*","Yes","No"),"Yes")</f>
        <v>No</v>
      </c>
      <c r="E139" s="37" t="str">
        <f>IFERROR(VLOOKUP(A139,[1]ITEMS!$B:$F,5,0),"DISCONTD")</f>
        <v>Active</v>
      </c>
      <c r="F139" s="48" t="s">
        <v>2503</v>
      </c>
      <c r="G139" s="46" t="s">
        <v>2504</v>
      </c>
      <c r="H139" s="46" t="s">
        <v>1479</v>
      </c>
      <c r="I139" s="46"/>
      <c r="J139" s="27" t="s">
        <v>31</v>
      </c>
      <c r="K139" s="114" t="s">
        <v>2360</v>
      </c>
      <c r="L139" s="46" t="s">
        <v>2394</v>
      </c>
      <c r="M139" s="46" t="s">
        <v>2478</v>
      </c>
      <c r="N139" s="46" t="s">
        <v>2505</v>
      </c>
      <c r="O139" s="48" t="s">
        <v>2479</v>
      </c>
      <c r="P139" s="122" t="s">
        <v>2262</v>
      </c>
      <c r="Q139" s="46" t="s">
        <v>853</v>
      </c>
      <c r="R139" s="46" t="s">
        <v>2427</v>
      </c>
      <c r="S139" s="46" t="s">
        <v>2428</v>
      </c>
      <c r="T139" s="46" t="s">
        <v>2367</v>
      </c>
      <c r="U139" s="46" t="s">
        <v>2368</v>
      </c>
      <c r="V139" s="46" t="s">
        <v>2429</v>
      </c>
      <c r="W139" s="46" t="s">
        <v>1354</v>
      </c>
      <c r="X139" s="46" t="s">
        <v>1654</v>
      </c>
      <c r="Y139" s="46" t="s">
        <v>2430</v>
      </c>
      <c r="Z139" s="46" t="s">
        <v>2371</v>
      </c>
      <c r="AA139" s="46" t="s">
        <v>2372</v>
      </c>
      <c r="AB139" s="46" t="s">
        <v>2007</v>
      </c>
      <c r="AC139" s="46" t="s">
        <v>2431</v>
      </c>
      <c r="AD139" s="46" t="s">
        <v>1493</v>
      </c>
      <c r="AE139" s="46" t="s">
        <v>1488</v>
      </c>
    </row>
    <row r="140" spans="1:31" ht="27.6">
      <c r="A140" s="46" t="s">
        <v>2506</v>
      </c>
      <c r="B140" s="46" t="s">
        <v>307</v>
      </c>
      <c r="C140" s="47" t="s">
        <v>2507</v>
      </c>
      <c r="D140" s="37" t="str">
        <f>IFERROR(IF(VLOOKUP(A140,[1]ITEMS!$B:$Y,24,0)="PLANDROP*","Yes","No"),"Yes")</f>
        <v>No</v>
      </c>
      <c r="E140" s="37" t="str">
        <f>IFERROR(VLOOKUP(A140,[1]ITEMS!$B:$F,5,0),"DISCONTD")</f>
        <v>Active</v>
      </c>
      <c r="F140" s="48" t="s">
        <v>2508</v>
      </c>
      <c r="G140" s="46" t="s">
        <v>2509</v>
      </c>
      <c r="H140" s="46" t="s">
        <v>1479</v>
      </c>
      <c r="I140" s="46"/>
      <c r="J140" s="27" t="s">
        <v>31</v>
      </c>
      <c r="K140" s="46" t="s">
        <v>2510</v>
      </c>
      <c r="L140" s="46" t="s">
        <v>2511</v>
      </c>
      <c r="M140" s="46" t="s">
        <v>2512</v>
      </c>
      <c r="N140" s="46" t="s">
        <v>2513</v>
      </c>
      <c r="O140" s="46" t="s">
        <v>2514</v>
      </c>
      <c r="P140" s="46" t="s">
        <v>2262</v>
      </c>
      <c r="Q140" s="46" t="s">
        <v>853</v>
      </c>
      <c r="R140" s="46" t="s">
        <v>2515</v>
      </c>
      <c r="S140" s="46" t="s">
        <v>2516</v>
      </c>
      <c r="T140" s="46" t="s">
        <v>2517</v>
      </c>
      <c r="U140" s="46" t="s">
        <v>1109</v>
      </c>
      <c r="V140" s="46" t="s">
        <v>2518</v>
      </c>
      <c r="W140" s="46" t="s">
        <v>2519</v>
      </c>
      <c r="X140" s="125" t="s">
        <v>853</v>
      </c>
      <c r="Y140" s="46" t="s">
        <v>2520</v>
      </c>
      <c r="Z140" s="46" t="s">
        <v>2521</v>
      </c>
      <c r="AA140" s="46" t="s">
        <v>2522</v>
      </c>
      <c r="AB140" s="46" t="s">
        <v>2294</v>
      </c>
      <c r="AC140" s="46" t="s">
        <v>2523</v>
      </c>
      <c r="AD140" s="46" t="s">
        <v>1493</v>
      </c>
      <c r="AE140" s="46" t="s">
        <v>1488</v>
      </c>
    </row>
    <row r="141" spans="1:31" ht="27.6">
      <c r="A141" s="54" t="s">
        <v>2524</v>
      </c>
      <c r="B141" s="54" t="s">
        <v>307</v>
      </c>
      <c r="C141" s="59" t="s">
        <v>2525</v>
      </c>
      <c r="D141" s="37" t="str">
        <f>IFERROR(IF(VLOOKUP(A141,[1]ITEMS!$B:$Y,24,0)="PLANDROP*","Yes","No"),"Yes")</f>
        <v>No</v>
      </c>
      <c r="E141" s="37" t="str">
        <f>IFERROR(VLOOKUP(A141,[1]ITEMS!$B:$F,5,0),"DISCONTD")</f>
        <v>Active</v>
      </c>
      <c r="F141" s="135" t="s">
        <v>2526</v>
      </c>
      <c r="G141" s="54" t="s">
        <v>2527</v>
      </c>
      <c r="H141" s="54" t="s">
        <v>1479</v>
      </c>
      <c r="I141" s="46"/>
      <c r="J141" s="27" t="s">
        <v>31</v>
      </c>
      <c r="K141" s="46" t="s">
        <v>2528</v>
      </c>
      <c r="L141" s="46" t="s">
        <v>2529</v>
      </c>
      <c r="M141" s="46" t="s">
        <v>2530</v>
      </c>
      <c r="N141" s="46" t="s">
        <v>2303</v>
      </c>
      <c r="O141" s="46" t="s">
        <v>2531</v>
      </c>
      <c r="P141" s="46" t="s">
        <v>2262</v>
      </c>
      <c r="Q141" s="46" t="s">
        <v>853</v>
      </c>
      <c r="R141" s="46" t="s">
        <v>2532</v>
      </c>
      <c r="S141" s="46" t="s">
        <v>2533</v>
      </c>
      <c r="T141" s="46" t="s">
        <v>2534</v>
      </c>
      <c r="U141" s="46" t="s">
        <v>1097</v>
      </c>
      <c r="V141" s="46" t="s">
        <v>2518</v>
      </c>
      <c r="W141" s="46" t="s">
        <v>2519</v>
      </c>
      <c r="X141" s="125" t="s">
        <v>853</v>
      </c>
      <c r="Y141" s="46" t="s">
        <v>2535</v>
      </c>
      <c r="Z141" s="46" t="s">
        <v>2536</v>
      </c>
      <c r="AA141" s="46" t="s">
        <v>2522</v>
      </c>
      <c r="AB141" s="46" t="s">
        <v>2325</v>
      </c>
      <c r="AC141" s="46" t="s">
        <v>2537</v>
      </c>
      <c r="AD141" s="46" t="s">
        <v>1493</v>
      </c>
      <c r="AE141" s="46" t="s">
        <v>1488</v>
      </c>
    </row>
    <row r="142" spans="1:31" ht="27.6">
      <c r="A142" s="46" t="s">
        <v>2538</v>
      </c>
      <c r="B142" s="46" t="s">
        <v>307</v>
      </c>
      <c r="C142" s="47" t="s">
        <v>2539</v>
      </c>
      <c r="D142" s="37" t="str">
        <f>IFERROR(IF(VLOOKUP(A142,[1]ITEMS!$B:$Y,24,0)="PLANDROP*","Yes","No"),"Yes")</f>
        <v>No</v>
      </c>
      <c r="E142" s="37" t="str">
        <f>IFERROR(VLOOKUP(A142,[1]ITEMS!$B:$F,5,0),"DISCONTD")</f>
        <v>Active</v>
      </c>
      <c r="F142" s="48" t="s">
        <v>2540</v>
      </c>
      <c r="G142" s="46" t="s">
        <v>2541</v>
      </c>
      <c r="H142" s="46" t="s">
        <v>1479</v>
      </c>
      <c r="I142" s="46"/>
      <c r="J142" s="27" t="s">
        <v>31</v>
      </c>
      <c r="K142" s="46" t="s">
        <v>2510</v>
      </c>
      <c r="L142" s="46" t="s">
        <v>2542</v>
      </c>
      <c r="M142" s="46" t="s">
        <v>2512</v>
      </c>
      <c r="N142" s="46" t="s">
        <v>2285</v>
      </c>
      <c r="O142" s="46" t="s">
        <v>2514</v>
      </c>
      <c r="P142" s="46" t="s">
        <v>2262</v>
      </c>
      <c r="Q142" s="46" t="s">
        <v>853</v>
      </c>
      <c r="R142" s="46" t="s">
        <v>2515</v>
      </c>
      <c r="S142" s="46" t="s">
        <v>2516</v>
      </c>
      <c r="T142" s="46" t="s">
        <v>2517</v>
      </c>
      <c r="U142" s="46" t="s">
        <v>1109</v>
      </c>
      <c r="V142" s="46" t="s">
        <v>2518</v>
      </c>
      <c r="W142" s="46" t="s">
        <v>2519</v>
      </c>
      <c r="X142" s="125" t="s">
        <v>853</v>
      </c>
      <c r="Y142" s="46" t="s">
        <v>2520</v>
      </c>
      <c r="Z142" s="46" t="s">
        <v>2521</v>
      </c>
      <c r="AA142" s="46" t="s">
        <v>2522</v>
      </c>
      <c r="AB142" s="46" t="s">
        <v>2294</v>
      </c>
      <c r="AC142" s="46" t="s">
        <v>2523</v>
      </c>
      <c r="AD142" s="46" t="s">
        <v>1493</v>
      </c>
      <c r="AE142" s="46" t="s">
        <v>1488</v>
      </c>
    </row>
    <row r="143" spans="1:31" ht="27.6">
      <c r="A143" s="46" t="s">
        <v>2543</v>
      </c>
      <c r="B143" s="46" t="s">
        <v>307</v>
      </c>
      <c r="C143" s="47" t="s">
        <v>2544</v>
      </c>
      <c r="D143" s="37" t="str">
        <f>IFERROR(IF(VLOOKUP(A143,[1]ITEMS!$B:$Y,24,0)="PLANDROP*","Yes","No"),"Yes")</f>
        <v>No</v>
      </c>
      <c r="E143" s="37" t="str">
        <f>IFERROR(VLOOKUP(A143,[1]ITEMS!$B:$F,5,0),"DISCONTD")</f>
        <v>Active</v>
      </c>
      <c r="F143" s="48" t="s">
        <v>2545</v>
      </c>
      <c r="G143" s="46" t="s">
        <v>2546</v>
      </c>
      <c r="H143" s="46" t="s">
        <v>1479</v>
      </c>
      <c r="I143" s="46"/>
      <c r="J143" s="27" t="s">
        <v>31</v>
      </c>
      <c r="K143" s="46" t="s">
        <v>2528</v>
      </c>
      <c r="L143" s="46" t="s">
        <v>2547</v>
      </c>
      <c r="M143" s="46" t="s">
        <v>2530</v>
      </c>
      <c r="N143" s="46" t="s">
        <v>2303</v>
      </c>
      <c r="O143" s="46" t="s">
        <v>2531</v>
      </c>
      <c r="P143" s="46" t="s">
        <v>2262</v>
      </c>
      <c r="Q143" s="46" t="s">
        <v>853</v>
      </c>
      <c r="R143" s="46" t="s">
        <v>2532</v>
      </c>
      <c r="S143" s="46" t="s">
        <v>2533</v>
      </c>
      <c r="T143" s="46" t="s">
        <v>2534</v>
      </c>
      <c r="U143" s="46" t="s">
        <v>1097</v>
      </c>
      <c r="V143" s="46" t="s">
        <v>2518</v>
      </c>
      <c r="W143" s="46" t="s">
        <v>2519</v>
      </c>
      <c r="X143" s="125" t="s">
        <v>853</v>
      </c>
      <c r="Y143" s="46" t="s">
        <v>2535</v>
      </c>
      <c r="Z143" s="46" t="s">
        <v>2536</v>
      </c>
      <c r="AA143" s="46" t="s">
        <v>2522</v>
      </c>
      <c r="AB143" s="46" t="s">
        <v>2325</v>
      </c>
      <c r="AC143" s="46" t="s">
        <v>2537</v>
      </c>
      <c r="AD143" s="46" t="s">
        <v>1493</v>
      </c>
      <c r="AE143" s="46" t="s">
        <v>1488</v>
      </c>
    </row>
    <row r="144" spans="1:31" ht="27.6">
      <c r="A144" s="46" t="s">
        <v>2548</v>
      </c>
      <c r="B144" s="46" t="s">
        <v>307</v>
      </c>
      <c r="C144" s="47" t="s">
        <v>2549</v>
      </c>
      <c r="D144" s="37" t="str">
        <f>IFERROR(IF(VLOOKUP(A144,[1]ITEMS!$B:$Y,24,0)="PLANDROP*","Yes","No"),"Yes")</f>
        <v>No</v>
      </c>
      <c r="E144" s="37" t="str">
        <f>IFERROR(VLOOKUP(A144,[1]ITEMS!$B:$F,5,0),"DISCONTD")</f>
        <v>Active</v>
      </c>
      <c r="F144" s="48" t="s">
        <v>2550</v>
      </c>
      <c r="G144" s="46" t="s">
        <v>2551</v>
      </c>
      <c r="H144" s="46" t="s">
        <v>1479</v>
      </c>
      <c r="I144" s="46"/>
      <c r="J144" s="27" t="s">
        <v>31</v>
      </c>
      <c r="K144" s="114" t="s">
        <v>2552</v>
      </c>
      <c r="L144" s="46" t="s">
        <v>2553</v>
      </c>
      <c r="M144" s="46" t="s">
        <v>2554</v>
      </c>
      <c r="N144" s="46" t="s">
        <v>2285</v>
      </c>
      <c r="O144" s="46" t="s">
        <v>2514</v>
      </c>
      <c r="P144" s="46" t="s">
        <v>2262</v>
      </c>
      <c r="Q144" s="46" t="s">
        <v>853</v>
      </c>
      <c r="R144" s="46" t="s">
        <v>2515</v>
      </c>
      <c r="S144" s="46" t="s">
        <v>2516</v>
      </c>
      <c r="T144" s="46" t="s">
        <v>2517</v>
      </c>
      <c r="U144" s="46" t="s">
        <v>1109</v>
      </c>
      <c r="V144" s="46" t="s">
        <v>1110</v>
      </c>
      <c r="W144" s="46" t="s">
        <v>2519</v>
      </c>
      <c r="X144" s="46" t="s">
        <v>853</v>
      </c>
      <c r="Y144" s="46" t="s">
        <v>2555</v>
      </c>
      <c r="Z144" s="46" t="s">
        <v>2556</v>
      </c>
      <c r="AA144" s="46" t="s">
        <v>2557</v>
      </c>
      <c r="AB144" s="46" t="s">
        <v>2294</v>
      </c>
      <c r="AC144" s="46" t="s">
        <v>2523</v>
      </c>
      <c r="AD144" s="46" t="s">
        <v>1493</v>
      </c>
      <c r="AE144" s="46" t="s">
        <v>1488</v>
      </c>
    </row>
    <row r="145" spans="1:34" ht="27.6">
      <c r="A145" s="46" t="s">
        <v>2558</v>
      </c>
      <c r="B145" s="46" t="s">
        <v>307</v>
      </c>
      <c r="C145" s="47" t="s">
        <v>2559</v>
      </c>
      <c r="D145" s="37" t="str">
        <f>IFERROR(IF(VLOOKUP(A145,[1]ITEMS!$B:$Y,24,0)="PLANDROP*","Yes","No"),"Yes")</f>
        <v>No</v>
      </c>
      <c r="E145" s="37" t="str">
        <f>IFERROR(VLOOKUP(A145,[1]ITEMS!$B:$F,5,0),"DISCONTD")</f>
        <v>Active</v>
      </c>
      <c r="F145" s="48" t="s">
        <v>2560</v>
      </c>
      <c r="G145" s="46" t="s">
        <v>2561</v>
      </c>
      <c r="H145" s="46" t="s">
        <v>1479</v>
      </c>
      <c r="I145" s="46"/>
      <c r="J145" s="27" t="s">
        <v>31</v>
      </c>
      <c r="K145" s="114" t="s">
        <v>2562</v>
      </c>
      <c r="L145" s="46" t="s">
        <v>2563</v>
      </c>
      <c r="M145" s="46" t="s">
        <v>2530</v>
      </c>
      <c r="N145" s="46" t="s">
        <v>2303</v>
      </c>
      <c r="O145" s="46" t="s">
        <v>2531</v>
      </c>
      <c r="P145" s="46" t="s">
        <v>2262</v>
      </c>
      <c r="Q145" s="46" t="s">
        <v>853</v>
      </c>
      <c r="R145" s="46" t="s">
        <v>2532</v>
      </c>
      <c r="S145" s="46" t="s">
        <v>2533</v>
      </c>
      <c r="T145" s="46" t="s">
        <v>2534</v>
      </c>
      <c r="U145" s="46" t="s">
        <v>1097</v>
      </c>
      <c r="V145" s="46" t="s">
        <v>2518</v>
      </c>
      <c r="W145" s="46" t="s">
        <v>2519</v>
      </c>
      <c r="X145" s="46" t="s">
        <v>853</v>
      </c>
      <c r="Y145" s="46" t="s">
        <v>2564</v>
      </c>
      <c r="Z145" s="46" t="s">
        <v>2565</v>
      </c>
      <c r="AA145" s="46" t="s">
        <v>2566</v>
      </c>
      <c r="AB145" s="46" t="s">
        <v>2325</v>
      </c>
      <c r="AC145" s="46" t="s">
        <v>2567</v>
      </c>
      <c r="AD145" s="46" t="s">
        <v>1493</v>
      </c>
      <c r="AE145" s="46" t="s">
        <v>1488</v>
      </c>
    </row>
    <row r="146" spans="1:34" ht="41.4">
      <c r="A146" s="46" t="s">
        <v>2568</v>
      </c>
      <c r="B146" s="46" t="s">
        <v>841</v>
      </c>
      <c r="C146" s="47" t="s">
        <v>2569</v>
      </c>
      <c r="D146" s="37" t="str">
        <f>IFERROR(IF(VLOOKUP(A146,[1]ITEMS!$B:$Y,24,0)="PLANDROP*","Yes","No"),"Yes")</f>
        <v>No</v>
      </c>
      <c r="E146" s="37" t="str">
        <f>IFERROR(VLOOKUP(A146,[1]ITEMS!$B:$F,5,0),"DISCONTD")</f>
        <v>Active</v>
      </c>
      <c r="F146" s="46" t="s">
        <v>2570</v>
      </c>
      <c r="G146" s="46" t="s">
        <v>2571</v>
      </c>
      <c r="H146" s="46" t="s">
        <v>1479</v>
      </c>
      <c r="I146" s="46"/>
      <c r="J146" s="27" t="s">
        <v>31</v>
      </c>
      <c r="K146" s="46" t="s">
        <v>478</v>
      </c>
      <c r="L146" s="46" t="s">
        <v>478</v>
      </c>
      <c r="M146" s="46" t="s">
        <v>2572</v>
      </c>
      <c r="N146" s="46" t="s">
        <v>2573</v>
      </c>
      <c r="O146" s="48" t="s">
        <v>2574</v>
      </c>
      <c r="P146" s="48" t="s">
        <v>2575</v>
      </c>
      <c r="Q146" s="46" t="s">
        <v>853</v>
      </c>
      <c r="R146" s="46" t="s">
        <v>2576</v>
      </c>
      <c r="S146" s="46" t="s">
        <v>2577</v>
      </c>
      <c r="T146" s="46" t="s">
        <v>2578</v>
      </c>
      <c r="U146" s="46" t="s">
        <v>1079</v>
      </c>
      <c r="V146" s="46" t="s">
        <v>2579</v>
      </c>
      <c r="W146" s="46" t="s">
        <v>862</v>
      </c>
      <c r="X146" s="46" t="s">
        <v>1654</v>
      </c>
      <c r="Y146" s="46" t="s">
        <v>2580</v>
      </c>
      <c r="Z146" s="48" t="s">
        <v>2581</v>
      </c>
      <c r="AA146" s="48" t="s">
        <v>912</v>
      </c>
      <c r="AB146" s="46" t="s">
        <v>1716</v>
      </c>
      <c r="AC146" s="46" t="s">
        <v>2582</v>
      </c>
      <c r="AD146" s="46" t="s">
        <v>1717</v>
      </c>
      <c r="AE146" s="46" t="s">
        <v>1488</v>
      </c>
    </row>
    <row r="147" spans="1:34" ht="41.4">
      <c r="A147" s="46" t="s">
        <v>2583</v>
      </c>
      <c r="B147" s="46" t="s">
        <v>841</v>
      </c>
      <c r="C147" s="47" t="s">
        <v>2584</v>
      </c>
      <c r="D147" s="37" t="str">
        <f>IFERROR(IF(VLOOKUP(A147,[1]ITEMS!$B:$Y,24,0)="PLANDROP*","Yes","No"),"Yes")</f>
        <v>No</v>
      </c>
      <c r="E147" s="37" t="str">
        <f>IFERROR(VLOOKUP(A147,[1]ITEMS!$B:$F,5,0),"DISCONTD")</f>
        <v>Active</v>
      </c>
      <c r="F147" s="46" t="s">
        <v>2585</v>
      </c>
      <c r="G147" s="46" t="s">
        <v>2586</v>
      </c>
      <c r="H147" s="46" t="s">
        <v>1479</v>
      </c>
      <c r="I147" s="46"/>
      <c r="J147" s="27" t="s">
        <v>31</v>
      </c>
      <c r="K147" s="46" t="s">
        <v>478</v>
      </c>
      <c r="L147" s="46" t="s">
        <v>478</v>
      </c>
      <c r="M147" s="46" t="s">
        <v>2587</v>
      </c>
      <c r="N147" s="46" t="s">
        <v>2573</v>
      </c>
      <c r="O147" s="48" t="s">
        <v>2574</v>
      </c>
      <c r="P147" s="48" t="s">
        <v>2575</v>
      </c>
      <c r="Q147" s="46" t="s">
        <v>853</v>
      </c>
      <c r="R147" s="46" t="s">
        <v>2576</v>
      </c>
      <c r="S147" s="46" t="s">
        <v>2577</v>
      </c>
      <c r="T147" s="46" t="s">
        <v>2578</v>
      </c>
      <c r="U147" s="46" t="s">
        <v>1079</v>
      </c>
      <c r="V147" s="46" t="s">
        <v>2579</v>
      </c>
      <c r="W147" s="46" t="s">
        <v>862</v>
      </c>
      <c r="X147" s="46" t="s">
        <v>1654</v>
      </c>
      <c r="Y147" s="46" t="s">
        <v>2580</v>
      </c>
      <c r="Z147" s="48" t="s">
        <v>2581</v>
      </c>
      <c r="AA147" s="48" t="s">
        <v>912</v>
      </c>
      <c r="AB147" s="46" t="s">
        <v>1716</v>
      </c>
      <c r="AC147" s="46" t="s">
        <v>2582</v>
      </c>
      <c r="AD147" s="46" t="s">
        <v>1717</v>
      </c>
      <c r="AE147" s="46" t="s">
        <v>1488</v>
      </c>
    </row>
    <row r="148" spans="1:34" ht="27.6">
      <c r="A148" s="46" t="s">
        <v>2588</v>
      </c>
      <c r="B148" s="46" t="s">
        <v>902</v>
      </c>
      <c r="C148" s="47" t="s">
        <v>2589</v>
      </c>
      <c r="D148" s="37" t="str">
        <f>IFERROR(IF(VLOOKUP(A148,[1]ITEMS!$B:$Y,24,0)="PLANDROP*","Yes","No"),"Yes")</f>
        <v>No</v>
      </c>
      <c r="E148" s="37" t="str">
        <f>IFERROR(VLOOKUP(A148,[1]ITEMS!$B:$F,5,0),"DISCONTD")</f>
        <v>Active</v>
      </c>
      <c r="F148" s="46" t="s">
        <v>2590</v>
      </c>
      <c r="G148" s="46" t="s">
        <v>2591</v>
      </c>
      <c r="H148" s="46" t="s">
        <v>1479</v>
      </c>
      <c r="I148" s="46"/>
      <c r="J148" s="27" t="s">
        <v>31</v>
      </c>
      <c r="K148" s="46" t="s">
        <v>478</v>
      </c>
      <c r="L148" s="46" t="s">
        <v>478</v>
      </c>
      <c r="M148" s="46" t="s">
        <v>2587</v>
      </c>
      <c r="N148" s="46" t="s">
        <v>2573</v>
      </c>
      <c r="O148" s="48" t="s">
        <v>2592</v>
      </c>
      <c r="P148" s="48" t="s">
        <v>2575</v>
      </c>
      <c r="Q148" s="46" t="s">
        <v>853</v>
      </c>
      <c r="R148" s="46" t="s">
        <v>2576</v>
      </c>
      <c r="S148" s="46" t="s">
        <v>2577</v>
      </c>
      <c r="T148" s="46" t="s">
        <v>2578</v>
      </c>
      <c r="U148" s="46" t="s">
        <v>1079</v>
      </c>
      <c r="V148" s="46" t="s">
        <v>2579</v>
      </c>
      <c r="W148" s="46" t="s">
        <v>862</v>
      </c>
      <c r="X148" s="46" t="s">
        <v>1654</v>
      </c>
      <c r="Y148" s="46" t="s">
        <v>2580</v>
      </c>
      <c r="Z148" s="48" t="s">
        <v>2581</v>
      </c>
      <c r="AA148" s="48" t="s">
        <v>912</v>
      </c>
      <c r="AB148" s="46" t="s">
        <v>1716</v>
      </c>
      <c r="AC148" s="46" t="s">
        <v>2582</v>
      </c>
      <c r="AD148" s="46" t="s">
        <v>1717</v>
      </c>
      <c r="AE148" s="46" t="s">
        <v>1488</v>
      </c>
    </row>
    <row r="149" spans="1:34" ht="27.6">
      <c r="A149" s="46" t="s">
        <v>2593</v>
      </c>
      <c r="B149" s="46" t="s">
        <v>902</v>
      </c>
      <c r="C149" s="47" t="s">
        <v>2594</v>
      </c>
      <c r="D149" s="37" t="str">
        <f>IFERROR(IF(VLOOKUP(A149,[1]ITEMS!$B:$Y,24,0)="PLANDROP*","Yes","No"),"Yes")</f>
        <v>No</v>
      </c>
      <c r="E149" s="37" t="str">
        <f>IFERROR(VLOOKUP(A149,[1]ITEMS!$B:$F,5,0),"DISCONTD")</f>
        <v>Active</v>
      </c>
      <c r="F149" s="46" t="s">
        <v>2595</v>
      </c>
      <c r="G149" s="46" t="s">
        <v>2596</v>
      </c>
      <c r="H149" s="46" t="s">
        <v>1479</v>
      </c>
      <c r="I149" s="46"/>
      <c r="J149" s="27" t="s">
        <v>31</v>
      </c>
      <c r="K149" s="46" t="s">
        <v>478</v>
      </c>
      <c r="L149" s="46" t="s">
        <v>478</v>
      </c>
      <c r="M149" s="46" t="s">
        <v>2587</v>
      </c>
      <c r="N149" s="46" t="s">
        <v>2573</v>
      </c>
      <c r="O149" s="48" t="s">
        <v>2574</v>
      </c>
      <c r="P149" s="48" t="s">
        <v>2575</v>
      </c>
      <c r="Q149" s="46" t="s">
        <v>853</v>
      </c>
      <c r="R149" s="46" t="s">
        <v>2576</v>
      </c>
      <c r="S149" s="46" t="s">
        <v>2577</v>
      </c>
      <c r="T149" s="46" t="s">
        <v>2578</v>
      </c>
      <c r="U149" s="46" t="s">
        <v>1079</v>
      </c>
      <c r="V149" s="46" t="s">
        <v>2579</v>
      </c>
      <c r="W149" s="46" t="s">
        <v>862</v>
      </c>
      <c r="X149" s="46" t="s">
        <v>1654</v>
      </c>
      <c r="Y149" s="46" t="s">
        <v>2580</v>
      </c>
      <c r="Z149" s="48" t="s">
        <v>2581</v>
      </c>
      <c r="AA149" s="48" t="s">
        <v>912</v>
      </c>
      <c r="AB149" s="46" t="s">
        <v>1716</v>
      </c>
      <c r="AC149" s="46" t="s">
        <v>2582</v>
      </c>
      <c r="AD149" s="46" t="s">
        <v>1717</v>
      </c>
      <c r="AE149" s="46" t="s">
        <v>1488</v>
      </c>
    </row>
    <row r="150" spans="1:34" ht="41.4">
      <c r="A150" s="46" t="s">
        <v>2597</v>
      </c>
      <c r="B150" s="46" t="s">
        <v>841</v>
      </c>
      <c r="C150" s="47" t="s">
        <v>2598</v>
      </c>
      <c r="D150" s="37" t="str">
        <f>IFERROR(IF(VLOOKUP(A150,[1]ITEMS!$B:$Y,24,0)="PLANDROP*","Yes","No"),"Yes")</f>
        <v>No</v>
      </c>
      <c r="E150" s="37" t="str">
        <f>IFERROR(VLOOKUP(A150,[1]ITEMS!$B:$F,5,0),"DISCONTD")</f>
        <v>Active</v>
      </c>
      <c r="F150" s="46" t="s">
        <v>912</v>
      </c>
      <c r="G150" s="46" t="s">
        <v>2599</v>
      </c>
      <c r="H150" s="46" t="s">
        <v>1479</v>
      </c>
      <c r="I150" s="46"/>
      <c r="J150" s="27" t="s">
        <v>31</v>
      </c>
      <c r="K150" s="46" t="s">
        <v>478</v>
      </c>
      <c r="L150" s="46" t="s">
        <v>478</v>
      </c>
      <c r="M150" s="46" t="s">
        <v>2587</v>
      </c>
      <c r="N150" s="46" t="s">
        <v>2573</v>
      </c>
      <c r="O150" s="48" t="s">
        <v>2574</v>
      </c>
      <c r="P150" s="48" t="s">
        <v>2575</v>
      </c>
      <c r="Q150" s="46" t="s">
        <v>853</v>
      </c>
      <c r="R150" s="46" t="s">
        <v>2576</v>
      </c>
      <c r="S150" s="46" t="s">
        <v>2577</v>
      </c>
      <c r="T150" s="46" t="s">
        <v>2578</v>
      </c>
      <c r="U150" s="46" t="s">
        <v>1079</v>
      </c>
      <c r="V150" s="46" t="s">
        <v>2579</v>
      </c>
      <c r="W150" s="46" t="s">
        <v>862</v>
      </c>
      <c r="X150" s="46" t="s">
        <v>1654</v>
      </c>
      <c r="Y150" s="46" t="s">
        <v>2580</v>
      </c>
      <c r="Z150" s="48" t="s">
        <v>2581</v>
      </c>
      <c r="AA150" s="48" t="s">
        <v>912</v>
      </c>
      <c r="AB150" s="46" t="s">
        <v>1716</v>
      </c>
      <c r="AC150" s="46" t="s">
        <v>2582</v>
      </c>
      <c r="AD150" s="46" t="s">
        <v>1717</v>
      </c>
      <c r="AE150" s="46" t="s">
        <v>1488</v>
      </c>
    </row>
    <row r="151" spans="1:34" ht="41.4">
      <c r="A151" s="46" t="s">
        <v>2600</v>
      </c>
      <c r="B151" s="46" t="s">
        <v>841</v>
      </c>
      <c r="C151" s="47" t="s">
        <v>2601</v>
      </c>
      <c r="D151" s="37" t="str">
        <f>IFERROR(IF(VLOOKUP(A151,[1]ITEMS!$B:$Y,24,0)="PLANDROP*","Yes","No"),"Yes")</f>
        <v>No</v>
      </c>
      <c r="E151" s="37" t="str">
        <f>IFERROR(VLOOKUP(A151,[1]ITEMS!$B:$F,5,0),"DISCONTD")</f>
        <v>Active</v>
      </c>
      <c r="F151" s="46" t="s">
        <v>2602</v>
      </c>
      <c r="G151" s="46" t="s">
        <v>2603</v>
      </c>
      <c r="H151" s="46" t="s">
        <v>1479</v>
      </c>
      <c r="I151" s="46"/>
      <c r="J151" s="27" t="s">
        <v>31</v>
      </c>
      <c r="K151" s="46" t="s">
        <v>478</v>
      </c>
      <c r="L151" s="46" t="s">
        <v>478</v>
      </c>
      <c r="M151" s="46" t="s">
        <v>2587</v>
      </c>
      <c r="N151" s="46" t="s">
        <v>2573</v>
      </c>
      <c r="O151" s="48" t="s">
        <v>2574</v>
      </c>
      <c r="P151" s="48" t="s">
        <v>2575</v>
      </c>
      <c r="Q151" s="46" t="s">
        <v>853</v>
      </c>
      <c r="R151" s="46" t="s">
        <v>2576</v>
      </c>
      <c r="S151" s="46" t="s">
        <v>2577</v>
      </c>
      <c r="T151" s="46" t="s">
        <v>2578</v>
      </c>
      <c r="U151" s="46" t="s">
        <v>1079</v>
      </c>
      <c r="V151" s="46" t="s">
        <v>2579</v>
      </c>
      <c r="W151" s="46" t="s">
        <v>862</v>
      </c>
      <c r="X151" s="46" t="s">
        <v>1654</v>
      </c>
      <c r="Y151" s="46" t="s">
        <v>2580</v>
      </c>
      <c r="Z151" s="48" t="s">
        <v>2581</v>
      </c>
      <c r="AA151" s="48" t="s">
        <v>912</v>
      </c>
      <c r="AB151" s="46" t="s">
        <v>1716</v>
      </c>
      <c r="AC151" s="46" t="s">
        <v>2582</v>
      </c>
      <c r="AD151" s="46" t="s">
        <v>1717</v>
      </c>
      <c r="AE151" s="46" t="s">
        <v>1488</v>
      </c>
    </row>
    <row r="152" spans="1:34" ht="41.4">
      <c r="A152" s="46" t="s">
        <v>2604</v>
      </c>
      <c r="B152" s="56" t="s">
        <v>841</v>
      </c>
      <c r="C152" s="47" t="s">
        <v>2605</v>
      </c>
      <c r="D152" s="37" t="str">
        <f>IFERROR(IF(VLOOKUP(A152,[1]ITEMS!$B:$Y,24,0)="PLANDROP*","Yes","No"),"Yes")</f>
        <v>No</v>
      </c>
      <c r="E152" s="37" t="str">
        <f>IFERROR(VLOOKUP(A152,[1]ITEMS!$B:$F,5,0),"DISCONTD")</f>
        <v>Active</v>
      </c>
      <c r="F152" s="46" t="s">
        <v>2606</v>
      </c>
      <c r="G152" s="46" t="s">
        <v>2607</v>
      </c>
      <c r="H152" s="46" t="s">
        <v>1479</v>
      </c>
      <c r="I152" s="46"/>
      <c r="J152" s="27" t="s">
        <v>31</v>
      </c>
      <c r="K152" s="46" t="s">
        <v>478</v>
      </c>
      <c r="L152" s="46" t="s">
        <v>478</v>
      </c>
      <c r="M152" s="46" t="s">
        <v>2587</v>
      </c>
      <c r="N152" s="46" t="s">
        <v>2573</v>
      </c>
      <c r="O152" s="48" t="s">
        <v>2574</v>
      </c>
      <c r="P152" s="48" t="s">
        <v>2575</v>
      </c>
      <c r="Q152" s="46" t="s">
        <v>853</v>
      </c>
      <c r="R152" s="46" t="s">
        <v>2576</v>
      </c>
      <c r="S152" s="46" t="s">
        <v>2577</v>
      </c>
      <c r="T152" s="46" t="s">
        <v>2578</v>
      </c>
      <c r="U152" s="46" t="s">
        <v>1079</v>
      </c>
      <c r="V152" s="46" t="s">
        <v>2579</v>
      </c>
      <c r="W152" s="46" t="s">
        <v>862</v>
      </c>
      <c r="X152" s="46" t="s">
        <v>1654</v>
      </c>
      <c r="Y152" s="46" t="s">
        <v>2580</v>
      </c>
      <c r="Z152" s="48" t="s">
        <v>2581</v>
      </c>
      <c r="AA152" s="48" t="s">
        <v>912</v>
      </c>
      <c r="AB152" s="46" t="s">
        <v>1716</v>
      </c>
      <c r="AC152" s="46" t="s">
        <v>2582</v>
      </c>
      <c r="AD152" s="46" t="s">
        <v>1717</v>
      </c>
      <c r="AE152" s="46" t="s">
        <v>1488</v>
      </c>
    </row>
    <row r="153" spans="1:34" s="188" customFormat="1" ht="47.1" customHeight="1">
      <c r="A153" s="126" t="s">
        <v>2608</v>
      </c>
      <c r="B153" s="46" t="s">
        <v>1782</v>
      </c>
      <c r="C153" s="127" t="s">
        <v>2609</v>
      </c>
      <c r="D153" s="11" t="str">
        <f>IFERROR(IF(VLOOKUP(A153,[1]ITEMS!$B:$Y,24,0)="PLANDROP*","Yes","No"),"Yes")</f>
        <v>No</v>
      </c>
      <c r="E153" s="11" t="str">
        <f>IFERROR(VLOOKUP(A153,[1]ITEMS!$B:$F,5,0),"DISCONTD")</f>
        <v>NEW PRODUC</v>
      </c>
      <c r="F153" s="132" t="s">
        <v>2610</v>
      </c>
      <c r="G153" s="46" t="s">
        <v>2611</v>
      </c>
      <c r="H153" s="46" t="s">
        <v>1479</v>
      </c>
      <c r="I153" s="46" t="s">
        <v>2612</v>
      </c>
      <c r="J153" s="27"/>
      <c r="K153" s="46" t="s">
        <v>1786</v>
      </c>
      <c r="L153" s="46" t="s">
        <v>1806</v>
      </c>
      <c r="M153" s="46" t="s">
        <v>1788</v>
      </c>
      <c r="N153" s="46" t="s">
        <v>1807</v>
      </c>
      <c r="O153" s="46" t="s">
        <v>1046</v>
      </c>
      <c r="P153" s="46" t="s">
        <v>1791</v>
      </c>
      <c r="Q153" s="46" t="s">
        <v>1152</v>
      </c>
      <c r="R153" s="46" t="s">
        <v>2613</v>
      </c>
      <c r="S153" s="46" t="s">
        <v>2614</v>
      </c>
      <c r="T153" s="48" t="s">
        <v>2615</v>
      </c>
      <c r="U153" s="46" t="s">
        <v>1795</v>
      </c>
      <c r="V153" s="46" t="s">
        <v>1046</v>
      </c>
      <c r="W153" s="46" t="s">
        <v>1796</v>
      </c>
      <c r="X153" s="46" t="s">
        <v>1152</v>
      </c>
      <c r="Y153" s="46" t="s">
        <v>1797</v>
      </c>
      <c r="Z153" s="46" t="s">
        <v>1798</v>
      </c>
      <c r="AA153" s="46" t="s">
        <v>2616</v>
      </c>
      <c r="AB153" s="46" t="s">
        <v>2617</v>
      </c>
      <c r="AC153" s="46" t="s">
        <v>912</v>
      </c>
      <c r="AD153" s="46" t="s">
        <v>2618</v>
      </c>
      <c r="AE153" s="46" t="s">
        <v>2619</v>
      </c>
      <c r="AF153" s="95"/>
      <c r="AG153" s="95"/>
      <c r="AH153" s="95"/>
    </row>
    <row r="154" spans="1:34" s="188" customFormat="1" ht="46.5" customHeight="1">
      <c r="A154" s="128" t="s">
        <v>2620</v>
      </c>
      <c r="B154" s="46" t="s">
        <v>1782</v>
      </c>
      <c r="C154" s="129" t="s">
        <v>2621</v>
      </c>
      <c r="D154" s="11" t="str">
        <f>IFERROR(IF(VLOOKUP(A154,[1]ITEMS!$B:$Y,24,0)="PLANDROP*","Yes","No"),"Yes")</f>
        <v>No</v>
      </c>
      <c r="E154" s="11" t="str">
        <f>IFERROR(VLOOKUP(A154,[1]ITEMS!$B:$F,5,0),"DISCONTD")</f>
        <v>NEW PRODUC</v>
      </c>
      <c r="F154" s="133" t="s">
        <v>2622</v>
      </c>
      <c r="G154" s="46" t="s">
        <v>2623</v>
      </c>
      <c r="H154" s="46" t="s">
        <v>1479</v>
      </c>
      <c r="I154" s="46" t="s">
        <v>2612</v>
      </c>
      <c r="J154" s="27"/>
      <c r="K154" s="46" t="s">
        <v>2624</v>
      </c>
      <c r="L154" s="46" t="s">
        <v>1806</v>
      </c>
      <c r="M154" s="46" t="s">
        <v>1812</v>
      </c>
      <c r="N154" s="46" t="s">
        <v>1807</v>
      </c>
      <c r="O154" s="46" t="s">
        <v>1046</v>
      </c>
      <c r="P154" s="46" t="s">
        <v>1791</v>
      </c>
      <c r="Q154" s="46" t="s">
        <v>1152</v>
      </c>
      <c r="R154" s="46" t="s">
        <v>2613</v>
      </c>
      <c r="S154" s="46" t="s">
        <v>2614</v>
      </c>
      <c r="T154" s="48" t="s">
        <v>2615</v>
      </c>
      <c r="U154" s="46" t="s">
        <v>1795</v>
      </c>
      <c r="V154" s="46" t="s">
        <v>1046</v>
      </c>
      <c r="W154" s="46" t="s">
        <v>1796</v>
      </c>
      <c r="X154" s="46" t="s">
        <v>1152</v>
      </c>
      <c r="Y154" s="46" t="s">
        <v>1797</v>
      </c>
      <c r="Z154" s="46" t="s">
        <v>1798</v>
      </c>
      <c r="AA154" s="46" t="s">
        <v>2616</v>
      </c>
      <c r="AB154" s="46" t="s">
        <v>2617</v>
      </c>
      <c r="AC154" s="46" t="s">
        <v>912</v>
      </c>
      <c r="AD154" s="46" t="s">
        <v>2618</v>
      </c>
      <c r="AE154" s="46" t="s">
        <v>2619</v>
      </c>
      <c r="AF154" s="95"/>
      <c r="AG154" s="95"/>
      <c r="AH154" s="95"/>
    </row>
    <row r="155" spans="1:34" s="188" customFormat="1" ht="46.5" customHeight="1">
      <c r="A155" s="128" t="s">
        <v>2625</v>
      </c>
      <c r="B155" s="46" t="s">
        <v>1782</v>
      </c>
      <c r="C155" s="129" t="s">
        <v>2626</v>
      </c>
      <c r="D155" s="11" t="str">
        <f>IFERROR(IF(VLOOKUP(A155,[1]ITEMS!$B:$Y,24,0)="PLANDROP*","Yes","No"),"Yes")</f>
        <v>No</v>
      </c>
      <c r="E155" s="11" t="str">
        <f>IFERROR(VLOOKUP(A155,[1]ITEMS!$B:$F,5,0),"DISCONTD")</f>
        <v>NEW PRODUC</v>
      </c>
      <c r="F155" s="133" t="s">
        <v>2627</v>
      </c>
      <c r="G155" s="46" t="s">
        <v>2628</v>
      </c>
      <c r="H155" s="46" t="s">
        <v>1479</v>
      </c>
      <c r="I155" s="46" t="s">
        <v>2612</v>
      </c>
      <c r="J155" s="27"/>
      <c r="K155" s="46" t="s">
        <v>2624</v>
      </c>
      <c r="L155" s="46" t="s">
        <v>1806</v>
      </c>
      <c r="M155" s="46" t="s">
        <v>1812</v>
      </c>
      <c r="N155" s="46" t="s">
        <v>1807</v>
      </c>
      <c r="O155" s="46" t="s">
        <v>1046</v>
      </c>
      <c r="P155" s="46" t="s">
        <v>1791</v>
      </c>
      <c r="Q155" s="46" t="s">
        <v>1152</v>
      </c>
      <c r="R155" s="46" t="s">
        <v>2613</v>
      </c>
      <c r="S155" s="46" t="s">
        <v>2614</v>
      </c>
      <c r="T155" s="48" t="s">
        <v>2615</v>
      </c>
      <c r="U155" s="46" t="s">
        <v>1795</v>
      </c>
      <c r="V155" s="46" t="s">
        <v>1046</v>
      </c>
      <c r="W155" s="46" t="s">
        <v>1796</v>
      </c>
      <c r="X155" s="46" t="s">
        <v>1152</v>
      </c>
      <c r="Y155" s="46" t="s">
        <v>1797</v>
      </c>
      <c r="Z155" s="46" t="s">
        <v>1798</v>
      </c>
      <c r="AA155" s="46" t="s">
        <v>2616</v>
      </c>
      <c r="AB155" s="46" t="s">
        <v>2617</v>
      </c>
      <c r="AC155" s="46" t="s">
        <v>912</v>
      </c>
      <c r="AD155" s="46" t="s">
        <v>2618</v>
      </c>
      <c r="AE155" s="46" t="s">
        <v>2619</v>
      </c>
      <c r="AF155" s="95"/>
      <c r="AG155" s="95"/>
      <c r="AH155" s="95"/>
    </row>
    <row r="156" spans="1:34" s="188" customFormat="1" ht="46.5" customHeight="1">
      <c r="A156" s="128" t="s">
        <v>2629</v>
      </c>
      <c r="B156" s="46" t="s">
        <v>1782</v>
      </c>
      <c r="C156" s="129" t="s">
        <v>2630</v>
      </c>
      <c r="D156" s="11" t="str">
        <f>IFERROR(IF(VLOOKUP(A156,[1]ITEMS!$B:$Y,24,0)="PLANDROP*","Yes","No"),"Yes")</f>
        <v>No</v>
      </c>
      <c r="E156" s="11" t="str">
        <f>IFERROR(VLOOKUP(A156,[1]ITEMS!$B:$F,5,0),"DISCONTD")</f>
        <v>NEW PRODUC</v>
      </c>
      <c r="F156" s="133" t="s">
        <v>2631</v>
      </c>
      <c r="G156" s="46" t="s">
        <v>2632</v>
      </c>
      <c r="H156" s="46" t="s">
        <v>1479</v>
      </c>
      <c r="I156" s="46" t="s">
        <v>2612</v>
      </c>
      <c r="J156" s="27"/>
      <c r="K156" s="46" t="s">
        <v>2624</v>
      </c>
      <c r="L156" s="46" t="s">
        <v>1806</v>
      </c>
      <c r="M156" s="46" t="s">
        <v>1812</v>
      </c>
      <c r="N156" s="46" t="s">
        <v>1807</v>
      </c>
      <c r="O156" s="46" t="s">
        <v>1046</v>
      </c>
      <c r="P156" s="46" t="s">
        <v>1791</v>
      </c>
      <c r="Q156" s="46" t="s">
        <v>1152</v>
      </c>
      <c r="R156" s="46" t="s">
        <v>2613</v>
      </c>
      <c r="S156" s="46" t="s">
        <v>2614</v>
      </c>
      <c r="T156" s="48" t="s">
        <v>2615</v>
      </c>
      <c r="U156" s="46" t="s">
        <v>1795</v>
      </c>
      <c r="V156" s="46" t="s">
        <v>1046</v>
      </c>
      <c r="W156" s="46" t="s">
        <v>1796</v>
      </c>
      <c r="X156" s="46" t="s">
        <v>1152</v>
      </c>
      <c r="Y156" s="46" t="s">
        <v>1797</v>
      </c>
      <c r="Z156" s="46" t="s">
        <v>1798</v>
      </c>
      <c r="AA156" s="46" t="s">
        <v>2616</v>
      </c>
      <c r="AB156" s="46" t="s">
        <v>2617</v>
      </c>
      <c r="AC156" s="46" t="s">
        <v>912</v>
      </c>
      <c r="AD156" s="46" t="s">
        <v>2618</v>
      </c>
      <c r="AE156" s="46" t="s">
        <v>2619</v>
      </c>
      <c r="AF156" s="95"/>
      <c r="AG156" s="95"/>
      <c r="AH156" s="95"/>
    </row>
    <row r="157" spans="1:34" s="188" customFormat="1" ht="46.5" customHeight="1">
      <c r="A157" s="128" t="s">
        <v>2633</v>
      </c>
      <c r="B157" s="46" t="s">
        <v>1782</v>
      </c>
      <c r="C157" s="129" t="s">
        <v>2634</v>
      </c>
      <c r="D157" s="11" t="str">
        <f>IFERROR(IF(VLOOKUP(A157,[1]ITEMS!$B:$Y,24,0)="PLANDROP*","Yes","No"),"Yes")</f>
        <v>No</v>
      </c>
      <c r="E157" s="11" t="str">
        <f>IFERROR(VLOOKUP(A157,[1]ITEMS!$B:$F,5,0),"DISCONTD")</f>
        <v>NEW PRODUC</v>
      </c>
      <c r="F157" s="133" t="s">
        <v>2635</v>
      </c>
      <c r="G157" s="46" t="s">
        <v>2636</v>
      </c>
      <c r="H157" s="46" t="s">
        <v>1479</v>
      </c>
      <c r="I157" s="46" t="s">
        <v>2612</v>
      </c>
      <c r="J157" s="27"/>
      <c r="K157" s="46" t="s">
        <v>2624</v>
      </c>
      <c r="L157" s="46" t="s">
        <v>1806</v>
      </c>
      <c r="M157" s="46" t="s">
        <v>1812</v>
      </c>
      <c r="N157" s="46" t="s">
        <v>1807</v>
      </c>
      <c r="O157" s="46" t="s">
        <v>1046</v>
      </c>
      <c r="P157" s="46" t="s">
        <v>1791</v>
      </c>
      <c r="Q157" s="46" t="s">
        <v>1152</v>
      </c>
      <c r="R157" s="46" t="s">
        <v>2613</v>
      </c>
      <c r="S157" s="46" t="s">
        <v>2614</v>
      </c>
      <c r="T157" s="48" t="s">
        <v>2615</v>
      </c>
      <c r="U157" s="46" t="s">
        <v>1795</v>
      </c>
      <c r="V157" s="46" t="s">
        <v>1046</v>
      </c>
      <c r="W157" s="46" t="s">
        <v>1796</v>
      </c>
      <c r="X157" s="46" t="s">
        <v>1152</v>
      </c>
      <c r="Y157" s="46" t="s">
        <v>1797</v>
      </c>
      <c r="Z157" s="46" t="s">
        <v>1798</v>
      </c>
      <c r="AA157" s="46" t="s">
        <v>2616</v>
      </c>
      <c r="AB157" s="46" t="s">
        <v>2617</v>
      </c>
      <c r="AC157" s="46" t="s">
        <v>912</v>
      </c>
      <c r="AD157" s="46" t="s">
        <v>2618</v>
      </c>
      <c r="AE157" s="46" t="s">
        <v>2619</v>
      </c>
      <c r="AF157" s="95"/>
      <c r="AG157" s="95"/>
      <c r="AH157" s="95"/>
    </row>
    <row r="158" spans="1:34" s="188" customFormat="1" ht="46.5" customHeight="1">
      <c r="A158" s="128" t="s">
        <v>2637</v>
      </c>
      <c r="B158" s="46" t="s">
        <v>1782</v>
      </c>
      <c r="C158" s="129" t="s">
        <v>2638</v>
      </c>
      <c r="D158" s="11" t="str">
        <f>IFERROR(IF(VLOOKUP(A158,[1]ITEMS!$B:$Y,24,0)="PLANDROP*","Yes","No"),"Yes")</f>
        <v>No</v>
      </c>
      <c r="E158" s="11" t="str">
        <f>IFERROR(VLOOKUP(A158,[1]ITEMS!$B:$F,5,0),"DISCONTD")</f>
        <v>NEW PRODUC</v>
      </c>
      <c r="F158" s="133" t="s">
        <v>2639</v>
      </c>
      <c r="G158" s="46" t="s">
        <v>2640</v>
      </c>
      <c r="H158" s="46" t="s">
        <v>1479</v>
      </c>
      <c r="I158" s="46" t="s">
        <v>2612</v>
      </c>
      <c r="J158" s="27"/>
      <c r="K158" s="46" t="s">
        <v>2624</v>
      </c>
      <c r="L158" s="46" t="s">
        <v>1806</v>
      </c>
      <c r="M158" s="46" t="s">
        <v>1812</v>
      </c>
      <c r="N158" s="46" t="s">
        <v>1807</v>
      </c>
      <c r="O158" s="46" t="s">
        <v>1046</v>
      </c>
      <c r="P158" s="46" t="s">
        <v>1791</v>
      </c>
      <c r="Q158" s="46" t="s">
        <v>1152</v>
      </c>
      <c r="R158" s="46" t="s">
        <v>2613</v>
      </c>
      <c r="S158" s="46" t="s">
        <v>2614</v>
      </c>
      <c r="T158" s="48" t="s">
        <v>2615</v>
      </c>
      <c r="U158" s="46" t="s">
        <v>1795</v>
      </c>
      <c r="V158" s="46" t="s">
        <v>1046</v>
      </c>
      <c r="W158" s="46" t="s">
        <v>1796</v>
      </c>
      <c r="X158" s="46" t="s">
        <v>1152</v>
      </c>
      <c r="Y158" s="46" t="s">
        <v>1797</v>
      </c>
      <c r="Z158" s="46" t="s">
        <v>1798</v>
      </c>
      <c r="AA158" s="46" t="s">
        <v>2616</v>
      </c>
      <c r="AB158" s="46" t="s">
        <v>2617</v>
      </c>
      <c r="AC158" s="46" t="s">
        <v>912</v>
      </c>
      <c r="AD158" s="46" t="s">
        <v>2618</v>
      </c>
      <c r="AE158" s="46" t="s">
        <v>2619</v>
      </c>
      <c r="AF158" s="95"/>
      <c r="AG158" s="95"/>
      <c r="AH158" s="95"/>
    </row>
    <row r="159" spans="1:34" s="188" customFormat="1" ht="46.5" customHeight="1">
      <c r="A159" s="128" t="s">
        <v>2641</v>
      </c>
      <c r="B159" s="46" t="s">
        <v>1782</v>
      </c>
      <c r="C159" s="129" t="s">
        <v>2642</v>
      </c>
      <c r="D159" s="11" t="str">
        <f>IFERROR(IF(VLOOKUP(A159,[1]ITEMS!$B:$Y,24,0)="PLANDROP*","Yes","No"),"Yes")</f>
        <v>No</v>
      </c>
      <c r="E159" s="11" t="str">
        <f>IFERROR(VLOOKUP(A159,[1]ITEMS!$B:$F,5,0),"DISCONTD")</f>
        <v>NEW PRODUC</v>
      </c>
      <c r="F159" s="133" t="s">
        <v>2643</v>
      </c>
      <c r="G159" s="46" t="s">
        <v>2644</v>
      </c>
      <c r="H159" s="46" t="s">
        <v>1479</v>
      </c>
      <c r="I159" s="46" t="s">
        <v>2612</v>
      </c>
      <c r="J159" s="27"/>
      <c r="K159" s="46" t="s">
        <v>2624</v>
      </c>
      <c r="L159" s="46" t="s">
        <v>1806</v>
      </c>
      <c r="M159" s="46" t="s">
        <v>1812</v>
      </c>
      <c r="N159" s="46" t="s">
        <v>1807</v>
      </c>
      <c r="O159" s="46" t="s">
        <v>1046</v>
      </c>
      <c r="P159" s="46" t="s">
        <v>1791</v>
      </c>
      <c r="Q159" s="46" t="s">
        <v>1152</v>
      </c>
      <c r="R159" s="46" t="s">
        <v>2613</v>
      </c>
      <c r="S159" s="46" t="s">
        <v>2614</v>
      </c>
      <c r="T159" s="48" t="s">
        <v>2615</v>
      </c>
      <c r="U159" s="46" t="s">
        <v>1795</v>
      </c>
      <c r="V159" s="46" t="s">
        <v>1046</v>
      </c>
      <c r="W159" s="46" t="s">
        <v>1796</v>
      </c>
      <c r="X159" s="46" t="s">
        <v>1152</v>
      </c>
      <c r="Y159" s="46" t="s">
        <v>1797</v>
      </c>
      <c r="Z159" s="46" t="s">
        <v>1798</v>
      </c>
      <c r="AA159" s="46" t="s">
        <v>2616</v>
      </c>
      <c r="AB159" s="46" t="s">
        <v>2617</v>
      </c>
      <c r="AC159" s="46" t="s">
        <v>912</v>
      </c>
      <c r="AD159" s="46" t="s">
        <v>2618</v>
      </c>
      <c r="AE159" s="46" t="s">
        <v>2619</v>
      </c>
      <c r="AF159" s="95"/>
      <c r="AG159" s="95"/>
      <c r="AH159" s="95"/>
    </row>
    <row r="160" spans="1:34" s="188" customFormat="1" ht="46.5" customHeight="1">
      <c r="A160" s="128" t="s">
        <v>2645</v>
      </c>
      <c r="B160" s="46" t="s">
        <v>1782</v>
      </c>
      <c r="C160" s="129" t="s">
        <v>2646</v>
      </c>
      <c r="D160" s="11" t="str">
        <f>IFERROR(IF(VLOOKUP(A160,[1]ITEMS!$B:$Y,24,0)="PLANDROP*","Yes","No"),"Yes")</f>
        <v>No</v>
      </c>
      <c r="E160" s="11" t="str">
        <f>IFERROR(VLOOKUP(A160,[1]ITEMS!$B:$F,5,0),"DISCONTD")</f>
        <v>NEW PRODUC</v>
      </c>
      <c r="F160" s="133" t="s">
        <v>2647</v>
      </c>
      <c r="G160" s="46" t="s">
        <v>2648</v>
      </c>
      <c r="H160" s="46" t="s">
        <v>1479</v>
      </c>
      <c r="I160" s="46" t="s">
        <v>2612</v>
      </c>
      <c r="J160" s="27"/>
      <c r="K160" s="46" t="s">
        <v>2624</v>
      </c>
      <c r="L160" s="46" t="s">
        <v>1806</v>
      </c>
      <c r="M160" s="46" t="s">
        <v>1812</v>
      </c>
      <c r="N160" s="46" t="s">
        <v>1807</v>
      </c>
      <c r="O160" s="46" t="s">
        <v>1046</v>
      </c>
      <c r="P160" s="46" t="s">
        <v>1791</v>
      </c>
      <c r="Q160" s="46" t="s">
        <v>1152</v>
      </c>
      <c r="R160" s="46" t="s">
        <v>2613</v>
      </c>
      <c r="S160" s="46" t="s">
        <v>2614</v>
      </c>
      <c r="T160" s="48" t="s">
        <v>2615</v>
      </c>
      <c r="U160" s="46" t="s">
        <v>1795</v>
      </c>
      <c r="V160" s="46" t="s">
        <v>1046</v>
      </c>
      <c r="W160" s="46" t="s">
        <v>1796</v>
      </c>
      <c r="X160" s="46" t="s">
        <v>1152</v>
      </c>
      <c r="Y160" s="46" t="s">
        <v>1797</v>
      </c>
      <c r="Z160" s="46" t="s">
        <v>1798</v>
      </c>
      <c r="AA160" s="46" t="s">
        <v>2616</v>
      </c>
      <c r="AB160" s="46" t="s">
        <v>2617</v>
      </c>
      <c r="AC160" s="46" t="s">
        <v>912</v>
      </c>
      <c r="AD160" s="46" t="s">
        <v>2618</v>
      </c>
      <c r="AE160" s="46" t="s">
        <v>2619</v>
      </c>
      <c r="AF160" s="95"/>
      <c r="AG160" s="95"/>
      <c r="AH160" s="95"/>
    </row>
    <row r="161" spans="1:34" s="188" customFormat="1" ht="46.5" customHeight="1">
      <c r="A161" s="128" t="s">
        <v>2649</v>
      </c>
      <c r="B161" s="46" t="s">
        <v>1782</v>
      </c>
      <c r="C161" s="129" t="s">
        <v>2650</v>
      </c>
      <c r="D161" s="11" t="str">
        <f>IFERROR(IF(VLOOKUP(A161,[1]ITEMS!$B:$Y,24,0)="PLANDROP*","Yes","No"),"Yes")</f>
        <v>No</v>
      </c>
      <c r="E161" s="11" t="str">
        <f>IFERROR(VLOOKUP(A161,[1]ITEMS!$B:$F,5,0),"DISCONTD")</f>
        <v>NEW PRODUC</v>
      </c>
      <c r="F161" s="133" t="s">
        <v>2651</v>
      </c>
      <c r="G161" s="46" t="s">
        <v>2652</v>
      </c>
      <c r="H161" s="46" t="s">
        <v>1479</v>
      </c>
      <c r="I161" s="46" t="s">
        <v>2612</v>
      </c>
      <c r="J161" s="27"/>
      <c r="K161" s="46" t="s">
        <v>2624</v>
      </c>
      <c r="L161" s="46" t="s">
        <v>2124</v>
      </c>
      <c r="M161" s="46" t="s">
        <v>1812</v>
      </c>
      <c r="N161" s="46" t="s">
        <v>1807</v>
      </c>
      <c r="O161" s="46" t="s">
        <v>1046</v>
      </c>
      <c r="P161" s="46" t="s">
        <v>1791</v>
      </c>
      <c r="Q161" s="46" t="s">
        <v>1152</v>
      </c>
      <c r="R161" s="46" t="s">
        <v>2613</v>
      </c>
      <c r="S161" s="46" t="s">
        <v>2614</v>
      </c>
      <c r="T161" s="48" t="s">
        <v>2615</v>
      </c>
      <c r="U161" s="46" t="s">
        <v>1795</v>
      </c>
      <c r="V161" s="46" t="s">
        <v>1046</v>
      </c>
      <c r="W161" s="46" t="s">
        <v>1796</v>
      </c>
      <c r="X161" s="46" t="s">
        <v>1152</v>
      </c>
      <c r="Y161" s="46" t="s">
        <v>1797</v>
      </c>
      <c r="Z161" s="46" t="s">
        <v>1798</v>
      </c>
      <c r="AA161" s="46" t="s">
        <v>2616</v>
      </c>
      <c r="AB161" s="46" t="s">
        <v>2617</v>
      </c>
      <c r="AC161" s="46" t="s">
        <v>912</v>
      </c>
      <c r="AD161" s="46" t="s">
        <v>2618</v>
      </c>
      <c r="AE161" s="46" t="s">
        <v>2619</v>
      </c>
      <c r="AF161" s="95"/>
      <c r="AG161" s="95"/>
      <c r="AH161" s="95"/>
    </row>
    <row r="162" spans="1:34" s="188" customFormat="1" ht="46.5" customHeight="1">
      <c r="A162" s="126" t="s">
        <v>2653</v>
      </c>
      <c r="B162" s="46" t="s">
        <v>174</v>
      </c>
      <c r="C162" s="127" t="s">
        <v>2654</v>
      </c>
      <c r="D162" s="11" t="str">
        <f>IFERROR(IF(VLOOKUP(A162,[1]ITEMS!$B:$Y,24,0)="PLANDROP*","Yes","No"),"Yes")</f>
        <v>No</v>
      </c>
      <c r="E162" s="11" t="str">
        <f>IFERROR(VLOOKUP(A162,[1]ITEMS!$B:$F,5,0),"DISCONTD")</f>
        <v>NEW PRODUC</v>
      </c>
      <c r="F162" s="132" t="s">
        <v>2655</v>
      </c>
      <c r="G162" s="46" t="s">
        <v>2656</v>
      </c>
      <c r="H162" s="46" t="s">
        <v>1479</v>
      </c>
      <c r="I162" s="46" t="s">
        <v>2612</v>
      </c>
      <c r="J162" s="27"/>
      <c r="K162" s="46" t="s">
        <v>2657</v>
      </c>
      <c r="L162" s="46" t="s">
        <v>1806</v>
      </c>
      <c r="M162" s="46" t="s">
        <v>1812</v>
      </c>
      <c r="N162" s="46" t="s">
        <v>1807</v>
      </c>
      <c r="O162" s="46" t="s">
        <v>1046</v>
      </c>
      <c r="P162" s="46" t="s">
        <v>1791</v>
      </c>
      <c r="Q162" s="46" t="s">
        <v>1152</v>
      </c>
      <c r="R162" s="46" t="s">
        <v>2613</v>
      </c>
      <c r="S162" s="46" t="s">
        <v>2614</v>
      </c>
      <c r="T162" s="48" t="s">
        <v>2615</v>
      </c>
      <c r="U162" s="46" t="s">
        <v>1795</v>
      </c>
      <c r="V162" s="46" t="s">
        <v>1046</v>
      </c>
      <c r="W162" s="46" t="s">
        <v>1796</v>
      </c>
      <c r="X162" s="46" t="s">
        <v>1152</v>
      </c>
      <c r="Y162" s="46" t="s">
        <v>1797</v>
      </c>
      <c r="Z162" s="46" t="s">
        <v>1798</v>
      </c>
      <c r="AA162" s="46" t="s">
        <v>2616</v>
      </c>
      <c r="AB162" s="46" t="s">
        <v>2617</v>
      </c>
      <c r="AC162" s="46" t="s">
        <v>912</v>
      </c>
      <c r="AD162" s="46" t="s">
        <v>2618</v>
      </c>
      <c r="AE162" s="46" t="s">
        <v>2619</v>
      </c>
      <c r="AF162" s="95"/>
      <c r="AG162" s="95"/>
      <c r="AH162" s="95"/>
    </row>
    <row r="163" spans="1:34" s="188" customFormat="1" ht="46.5" customHeight="1">
      <c r="A163" s="128" t="s">
        <v>2658</v>
      </c>
      <c r="B163" s="46" t="s">
        <v>174</v>
      </c>
      <c r="C163" s="129" t="s">
        <v>2659</v>
      </c>
      <c r="D163" s="11" t="str">
        <f>IFERROR(IF(VLOOKUP(A163,[1]ITEMS!$B:$Y,24,0)="PLANDROP*","Yes","No"),"Yes")</f>
        <v>No</v>
      </c>
      <c r="E163" s="11" t="str">
        <f>IFERROR(VLOOKUP(A163,[1]ITEMS!$B:$F,5,0),"DISCONTD")</f>
        <v>NEW PRODUC</v>
      </c>
      <c r="F163" s="133" t="s">
        <v>2660</v>
      </c>
      <c r="G163" s="46" t="s">
        <v>2661</v>
      </c>
      <c r="H163" s="46" t="s">
        <v>1479</v>
      </c>
      <c r="I163" s="46" t="s">
        <v>2612</v>
      </c>
      <c r="J163" s="27"/>
      <c r="K163" s="46" t="s">
        <v>2624</v>
      </c>
      <c r="L163" s="46" t="s">
        <v>1806</v>
      </c>
      <c r="M163" s="46" t="s">
        <v>1812</v>
      </c>
      <c r="N163" s="46" t="s">
        <v>1807</v>
      </c>
      <c r="O163" s="46" t="s">
        <v>1046</v>
      </c>
      <c r="P163" s="46" t="s">
        <v>1791</v>
      </c>
      <c r="Q163" s="46" t="s">
        <v>1152</v>
      </c>
      <c r="R163" s="46" t="s">
        <v>2613</v>
      </c>
      <c r="S163" s="46" t="s">
        <v>2614</v>
      </c>
      <c r="T163" s="48" t="s">
        <v>2615</v>
      </c>
      <c r="U163" s="46" t="s">
        <v>1795</v>
      </c>
      <c r="V163" s="46" t="s">
        <v>1046</v>
      </c>
      <c r="W163" s="46" t="s">
        <v>1796</v>
      </c>
      <c r="X163" s="46" t="s">
        <v>1152</v>
      </c>
      <c r="Y163" s="46" t="s">
        <v>1797</v>
      </c>
      <c r="Z163" s="46" t="s">
        <v>1798</v>
      </c>
      <c r="AA163" s="46" t="s">
        <v>2616</v>
      </c>
      <c r="AB163" s="46" t="s">
        <v>2617</v>
      </c>
      <c r="AC163" s="46" t="s">
        <v>912</v>
      </c>
      <c r="AD163" s="46" t="s">
        <v>2618</v>
      </c>
      <c r="AE163" s="46" t="s">
        <v>2619</v>
      </c>
      <c r="AF163" s="95"/>
      <c r="AG163" s="95"/>
      <c r="AH163" s="95"/>
    </row>
    <row r="164" spans="1:34" s="188" customFormat="1" ht="46.5" customHeight="1">
      <c r="A164" s="128" t="s">
        <v>2662</v>
      </c>
      <c r="B164" s="46" t="s">
        <v>174</v>
      </c>
      <c r="C164" s="129" t="s">
        <v>2663</v>
      </c>
      <c r="D164" s="11" t="str">
        <f>IFERROR(IF(VLOOKUP(A164,[1]ITEMS!$B:$Y,24,0)="PLANDROP*","Yes","No"),"Yes")</f>
        <v>No</v>
      </c>
      <c r="E164" s="11" t="str">
        <f>IFERROR(VLOOKUP(A164,[1]ITEMS!$B:$F,5,0),"DISCONTD")</f>
        <v>NEW PRODUC</v>
      </c>
      <c r="F164" s="133" t="s">
        <v>2664</v>
      </c>
      <c r="G164" s="46" t="s">
        <v>2665</v>
      </c>
      <c r="H164" s="46" t="s">
        <v>1479</v>
      </c>
      <c r="I164" s="46" t="s">
        <v>2612</v>
      </c>
      <c r="J164" s="27"/>
      <c r="K164" s="46" t="s">
        <v>2624</v>
      </c>
      <c r="L164" s="46" t="s">
        <v>1806</v>
      </c>
      <c r="M164" s="46" t="s">
        <v>1812</v>
      </c>
      <c r="N164" s="46" t="s">
        <v>1807</v>
      </c>
      <c r="O164" s="46" t="s">
        <v>1046</v>
      </c>
      <c r="P164" s="46" t="s">
        <v>1791</v>
      </c>
      <c r="Q164" s="46" t="s">
        <v>1152</v>
      </c>
      <c r="R164" s="46" t="s">
        <v>2613</v>
      </c>
      <c r="S164" s="46" t="s">
        <v>2614</v>
      </c>
      <c r="T164" s="48" t="s">
        <v>2615</v>
      </c>
      <c r="U164" s="46" t="s">
        <v>1795</v>
      </c>
      <c r="V164" s="46" t="s">
        <v>1046</v>
      </c>
      <c r="W164" s="46" t="s">
        <v>1796</v>
      </c>
      <c r="X164" s="46" t="s">
        <v>1152</v>
      </c>
      <c r="Y164" s="46" t="s">
        <v>1797</v>
      </c>
      <c r="Z164" s="46" t="s">
        <v>1798</v>
      </c>
      <c r="AA164" s="46" t="s">
        <v>2616</v>
      </c>
      <c r="AB164" s="46" t="s">
        <v>2617</v>
      </c>
      <c r="AC164" s="46" t="s">
        <v>912</v>
      </c>
      <c r="AD164" s="46" t="s">
        <v>2618</v>
      </c>
      <c r="AE164" s="46" t="s">
        <v>2619</v>
      </c>
      <c r="AF164" s="95"/>
      <c r="AG164" s="95"/>
      <c r="AH164" s="95"/>
    </row>
    <row r="165" spans="1:34" s="188" customFormat="1" ht="46.5" customHeight="1">
      <c r="A165" s="128" t="s">
        <v>2666</v>
      </c>
      <c r="B165" s="46" t="s">
        <v>174</v>
      </c>
      <c r="C165" s="129" t="s">
        <v>2667</v>
      </c>
      <c r="D165" s="11" t="str">
        <f>IFERROR(IF(VLOOKUP(A165,[1]ITEMS!$B:$Y,24,0)="PLANDROP*","Yes","No"),"Yes")</f>
        <v>No</v>
      </c>
      <c r="E165" s="11" t="str">
        <f>IFERROR(VLOOKUP(A165,[1]ITEMS!$B:$F,5,0),"DISCONTD")</f>
        <v>NEW PRODUC</v>
      </c>
      <c r="F165" s="133" t="s">
        <v>2668</v>
      </c>
      <c r="G165" s="46" t="s">
        <v>2669</v>
      </c>
      <c r="H165" s="46" t="s">
        <v>1479</v>
      </c>
      <c r="I165" s="46" t="s">
        <v>2612</v>
      </c>
      <c r="J165" s="27"/>
      <c r="K165" s="46" t="s">
        <v>2624</v>
      </c>
      <c r="L165" s="46" t="s">
        <v>1806</v>
      </c>
      <c r="M165" s="46" t="s">
        <v>1812</v>
      </c>
      <c r="N165" s="46" t="s">
        <v>1807</v>
      </c>
      <c r="O165" s="46" t="s">
        <v>1046</v>
      </c>
      <c r="P165" s="46" t="s">
        <v>1791</v>
      </c>
      <c r="Q165" s="46" t="s">
        <v>1152</v>
      </c>
      <c r="R165" s="46" t="s">
        <v>2613</v>
      </c>
      <c r="S165" s="46" t="s">
        <v>2614</v>
      </c>
      <c r="T165" s="48" t="s">
        <v>2615</v>
      </c>
      <c r="U165" s="46" t="s">
        <v>1795</v>
      </c>
      <c r="V165" s="46" t="s">
        <v>1046</v>
      </c>
      <c r="W165" s="46" t="s">
        <v>1796</v>
      </c>
      <c r="X165" s="46" t="s">
        <v>1152</v>
      </c>
      <c r="Y165" s="46" t="s">
        <v>1797</v>
      </c>
      <c r="Z165" s="46" t="s">
        <v>1798</v>
      </c>
      <c r="AA165" s="46" t="s">
        <v>2616</v>
      </c>
      <c r="AB165" s="46" t="s">
        <v>2617</v>
      </c>
      <c r="AC165" s="46" t="s">
        <v>912</v>
      </c>
      <c r="AD165" s="46" t="s">
        <v>2618</v>
      </c>
      <c r="AE165" s="46" t="s">
        <v>2619</v>
      </c>
      <c r="AF165" s="95"/>
      <c r="AG165" s="95"/>
      <c r="AH165" s="95"/>
    </row>
    <row r="166" spans="1:34" s="188" customFormat="1" ht="46.5" customHeight="1">
      <c r="A166" s="128" t="s">
        <v>2670</v>
      </c>
      <c r="B166" s="46" t="s">
        <v>174</v>
      </c>
      <c r="C166" s="129" t="s">
        <v>2671</v>
      </c>
      <c r="D166" s="11" t="str">
        <f>IFERROR(IF(VLOOKUP(A166,[1]ITEMS!$B:$Y,24,0)="PLANDROP*","Yes","No"),"Yes")</f>
        <v>No</v>
      </c>
      <c r="E166" s="11" t="str">
        <f>IFERROR(VLOOKUP(A166,[1]ITEMS!$B:$F,5,0),"DISCONTD")</f>
        <v>NEW PRODUC</v>
      </c>
      <c r="F166" s="133" t="s">
        <v>2672</v>
      </c>
      <c r="G166" s="46" t="s">
        <v>2673</v>
      </c>
      <c r="H166" s="46" t="s">
        <v>1479</v>
      </c>
      <c r="I166" s="46" t="s">
        <v>2612</v>
      </c>
      <c r="J166" s="27"/>
      <c r="K166" s="46" t="s">
        <v>2624</v>
      </c>
      <c r="L166" s="46" t="s">
        <v>1806</v>
      </c>
      <c r="M166" s="46" t="s">
        <v>1812</v>
      </c>
      <c r="N166" s="46" t="s">
        <v>1807</v>
      </c>
      <c r="O166" s="46" t="s">
        <v>1046</v>
      </c>
      <c r="P166" s="46" t="s">
        <v>1791</v>
      </c>
      <c r="Q166" s="46" t="s">
        <v>1152</v>
      </c>
      <c r="R166" s="46" t="s">
        <v>2613</v>
      </c>
      <c r="S166" s="46" t="s">
        <v>2614</v>
      </c>
      <c r="T166" s="48" t="s">
        <v>2615</v>
      </c>
      <c r="U166" s="46" t="s">
        <v>1795</v>
      </c>
      <c r="V166" s="46" t="s">
        <v>1046</v>
      </c>
      <c r="W166" s="46" t="s">
        <v>1796</v>
      </c>
      <c r="X166" s="46" t="s">
        <v>1152</v>
      </c>
      <c r="Y166" s="46" t="s">
        <v>1797</v>
      </c>
      <c r="Z166" s="46" t="s">
        <v>1797</v>
      </c>
      <c r="AA166" s="46" t="s">
        <v>2616</v>
      </c>
      <c r="AB166" s="46" t="s">
        <v>2617</v>
      </c>
      <c r="AC166" s="46" t="s">
        <v>912</v>
      </c>
      <c r="AD166" s="46" t="s">
        <v>2618</v>
      </c>
      <c r="AE166" s="46" t="s">
        <v>2619</v>
      </c>
      <c r="AF166" s="95"/>
      <c r="AG166" s="95"/>
      <c r="AH166" s="95"/>
    </row>
    <row r="167" spans="1:34" s="188" customFormat="1" ht="46.5" customHeight="1">
      <c r="A167" s="128" t="s">
        <v>2674</v>
      </c>
      <c r="B167" s="46" t="s">
        <v>174</v>
      </c>
      <c r="C167" s="129" t="s">
        <v>2675</v>
      </c>
      <c r="D167" s="11" t="str">
        <f>IFERROR(IF(VLOOKUP(A167,[1]ITEMS!$B:$Y,24,0)="PLANDROP*","Yes","No"),"Yes")</f>
        <v>No</v>
      </c>
      <c r="E167" s="11" t="str">
        <f>IFERROR(VLOOKUP(A167,[1]ITEMS!$B:$F,5,0),"DISCONTD")</f>
        <v>NEW PRODUC</v>
      </c>
      <c r="F167" s="133" t="s">
        <v>2676</v>
      </c>
      <c r="G167" s="46" t="s">
        <v>2677</v>
      </c>
      <c r="H167" s="46" t="s">
        <v>1479</v>
      </c>
      <c r="I167" s="46" t="s">
        <v>2612</v>
      </c>
      <c r="J167" s="27"/>
      <c r="K167" s="46" t="s">
        <v>2624</v>
      </c>
      <c r="L167" s="46" t="s">
        <v>1806</v>
      </c>
      <c r="M167" s="46" t="s">
        <v>1812</v>
      </c>
      <c r="N167" s="46" t="s">
        <v>1807</v>
      </c>
      <c r="O167" s="46" t="s">
        <v>1046</v>
      </c>
      <c r="P167" s="46" t="s">
        <v>1791</v>
      </c>
      <c r="Q167" s="46" t="s">
        <v>1152</v>
      </c>
      <c r="R167" s="46" t="s">
        <v>2613</v>
      </c>
      <c r="S167" s="46" t="s">
        <v>2614</v>
      </c>
      <c r="T167" s="48" t="s">
        <v>2615</v>
      </c>
      <c r="U167" s="46" t="s">
        <v>1795</v>
      </c>
      <c r="V167" s="46" t="s">
        <v>1046</v>
      </c>
      <c r="W167" s="46" t="s">
        <v>1796</v>
      </c>
      <c r="X167" s="46" t="s">
        <v>1152</v>
      </c>
      <c r="Y167" s="46" t="s">
        <v>1797</v>
      </c>
      <c r="Z167" s="46" t="s">
        <v>1797</v>
      </c>
      <c r="AA167" s="46" t="s">
        <v>2616</v>
      </c>
      <c r="AB167" s="46" t="s">
        <v>2617</v>
      </c>
      <c r="AC167" s="46" t="s">
        <v>912</v>
      </c>
      <c r="AD167" s="46" t="s">
        <v>2618</v>
      </c>
      <c r="AE167" s="46" t="s">
        <v>2619</v>
      </c>
      <c r="AF167" s="95"/>
      <c r="AG167" s="95"/>
      <c r="AH167" s="95"/>
    </row>
    <row r="168" spans="1:34" s="188" customFormat="1" ht="46.5" customHeight="1">
      <c r="A168" s="128" t="s">
        <v>2678</v>
      </c>
      <c r="B168" s="46" t="s">
        <v>174</v>
      </c>
      <c r="C168" s="129" t="s">
        <v>2679</v>
      </c>
      <c r="D168" s="11" t="str">
        <f>IFERROR(IF(VLOOKUP(A168,[1]ITEMS!$B:$Y,24,0)="PLANDROP*","Yes","No"),"Yes")</f>
        <v>No</v>
      </c>
      <c r="E168" s="11" t="str">
        <f>IFERROR(VLOOKUP(A168,[1]ITEMS!$B:$F,5,0),"DISCONTD")</f>
        <v>NEW PRODUC</v>
      </c>
      <c r="F168" s="133" t="s">
        <v>2680</v>
      </c>
      <c r="G168" s="46" t="s">
        <v>2681</v>
      </c>
      <c r="H168" s="46" t="s">
        <v>1479</v>
      </c>
      <c r="I168" s="46" t="s">
        <v>2612</v>
      </c>
      <c r="J168" s="27"/>
      <c r="K168" s="46" t="s">
        <v>2624</v>
      </c>
      <c r="L168" s="46" t="s">
        <v>1806</v>
      </c>
      <c r="M168" s="46" t="s">
        <v>1812</v>
      </c>
      <c r="N168" s="46" t="s">
        <v>1807</v>
      </c>
      <c r="O168" s="46" t="s">
        <v>1046</v>
      </c>
      <c r="P168" s="46" t="s">
        <v>1791</v>
      </c>
      <c r="Q168" s="46" t="s">
        <v>1152</v>
      </c>
      <c r="R168" s="46" t="s">
        <v>2613</v>
      </c>
      <c r="S168" s="46" t="s">
        <v>2614</v>
      </c>
      <c r="T168" s="48" t="s">
        <v>2615</v>
      </c>
      <c r="U168" s="46" t="s">
        <v>1795</v>
      </c>
      <c r="V168" s="46" t="s">
        <v>1046</v>
      </c>
      <c r="W168" s="46" t="s">
        <v>1796</v>
      </c>
      <c r="X168" s="46" t="s">
        <v>1152</v>
      </c>
      <c r="Y168" s="46" t="s">
        <v>1797</v>
      </c>
      <c r="Z168" s="46" t="s">
        <v>1797</v>
      </c>
      <c r="AA168" s="46" t="s">
        <v>2616</v>
      </c>
      <c r="AB168" s="46" t="s">
        <v>2617</v>
      </c>
      <c r="AC168" s="46" t="s">
        <v>912</v>
      </c>
      <c r="AD168" s="46" t="s">
        <v>2618</v>
      </c>
      <c r="AE168" s="46" t="s">
        <v>2619</v>
      </c>
      <c r="AF168" s="95"/>
      <c r="AG168" s="95"/>
      <c r="AH168" s="95"/>
    </row>
    <row r="169" spans="1:34" s="188" customFormat="1" ht="46.5" customHeight="1">
      <c r="A169" s="128" t="s">
        <v>2682</v>
      </c>
      <c r="B169" s="46" t="s">
        <v>174</v>
      </c>
      <c r="C169" s="129" t="s">
        <v>2683</v>
      </c>
      <c r="D169" s="11" t="str">
        <f>IFERROR(IF(VLOOKUP(A169,[1]ITEMS!$B:$Y,24,0)="PLANDROP*","Yes","No"),"Yes")</f>
        <v>No</v>
      </c>
      <c r="E169" s="11" t="str">
        <f>IFERROR(VLOOKUP(A169,[1]ITEMS!$B:$F,5,0),"DISCONTD")</f>
        <v>NEW PRODUC</v>
      </c>
      <c r="F169" s="133" t="s">
        <v>2684</v>
      </c>
      <c r="G169" s="46" t="s">
        <v>2685</v>
      </c>
      <c r="H169" s="46" t="s">
        <v>1479</v>
      </c>
      <c r="I169" s="46" t="s">
        <v>2612</v>
      </c>
      <c r="J169" s="27"/>
      <c r="K169" s="46" t="s">
        <v>2624</v>
      </c>
      <c r="L169" s="46" t="s">
        <v>1806</v>
      </c>
      <c r="M169" s="46" t="s">
        <v>1812</v>
      </c>
      <c r="N169" s="46" t="s">
        <v>1807</v>
      </c>
      <c r="O169" s="46" t="s">
        <v>1046</v>
      </c>
      <c r="P169" s="46" t="s">
        <v>1791</v>
      </c>
      <c r="Q169" s="46" t="s">
        <v>1152</v>
      </c>
      <c r="R169" s="46" t="s">
        <v>2613</v>
      </c>
      <c r="S169" s="46" t="s">
        <v>2614</v>
      </c>
      <c r="T169" s="48" t="s">
        <v>2615</v>
      </c>
      <c r="U169" s="46" t="s">
        <v>1795</v>
      </c>
      <c r="V169" s="46" t="s">
        <v>1046</v>
      </c>
      <c r="W169" s="46" t="s">
        <v>1796</v>
      </c>
      <c r="X169" s="46" t="s">
        <v>1152</v>
      </c>
      <c r="Y169" s="46" t="s">
        <v>1797</v>
      </c>
      <c r="Z169" s="46" t="s">
        <v>1797</v>
      </c>
      <c r="AA169" s="46" t="s">
        <v>2616</v>
      </c>
      <c r="AB169" s="46" t="s">
        <v>2617</v>
      </c>
      <c r="AC169" s="46" t="s">
        <v>912</v>
      </c>
      <c r="AD169" s="46" t="s">
        <v>2618</v>
      </c>
      <c r="AE169" s="46" t="s">
        <v>2619</v>
      </c>
      <c r="AF169" s="95"/>
      <c r="AG169" s="95"/>
      <c r="AH169" s="95"/>
    </row>
    <row r="170" spans="1:34" s="188" customFormat="1" ht="46.5" customHeight="1">
      <c r="A170" s="126" t="s">
        <v>2686</v>
      </c>
      <c r="B170" s="46" t="s">
        <v>1699</v>
      </c>
      <c r="C170" s="127" t="s">
        <v>2687</v>
      </c>
      <c r="D170" s="11" t="str">
        <f>IFERROR(IF(VLOOKUP(A170,[1]ITEMS!$B:$Y,24,0)="PLANDROP*","Yes","No"),"Yes")</f>
        <v>No</v>
      </c>
      <c r="E170" s="11" t="str">
        <f>IFERROR(VLOOKUP(A170,[1]ITEMS!$B:$F,5,0),"DISCONTD")</f>
        <v>NEW PRODUC</v>
      </c>
      <c r="F170" s="132" t="s">
        <v>2688</v>
      </c>
      <c r="G170" s="46" t="s">
        <v>2689</v>
      </c>
      <c r="H170" s="46" t="s">
        <v>1479</v>
      </c>
      <c r="I170" s="46" t="s">
        <v>2612</v>
      </c>
      <c r="J170" s="27"/>
      <c r="K170" s="46" t="s">
        <v>478</v>
      </c>
      <c r="L170" s="46" t="s">
        <v>478</v>
      </c>
      <c r="M170" s="46" t="s">
        <v>2690</v>
      </c>
      <c r="N170" s="46" t="s">
        <v>478</v>
      </c>
      <c r="O170" s="46">
        <v>305122</v>
      </c>
      <c r="P170" s="46" t="s">
        <v>1708</v>
      </c>
      <c r="Q170" s="46" t="s">
        <v>1159</v>
      </c>
      <c r="R170" s="46" t="s">
        <v>2691</v>
      </c>
      <c r="S170" s="46" t="s">
        <v>2691</v>
      </c>
      <c r="T170" s="46" t="s">
        <v>2692</v>
      </c>
      <c r="U170" s="46" t="s">
        <v>478</v>
      </c>
      <c r="V170" s="46">
        <v>305122</v>
      </c>
      <c r="W170" s="46" t="s">
        <v>862</v>
      </c>
      <c r="X170" s="46" t="s">
        <v>1488</v>
      </c>
      <c r="Y170" s="46" t="s">
        <v>2693</v>
      </c>
      <c r="Z170" s="46" t="s">
        <v>2693</v>
      </c>
      <c r="AA170" s="46" t="s">
        <v>2694</v>
      </c>
      <c r="AB170" s="46" t="s">
        <v>478</v>
      </c>
      <c r="AC170" s="46">
        <v>305122</v>
      </c>
      <c r="AD170" s="46" t="s">
        <v>2341</v>
      </c>
      <c r="AE170" s="46" t="s">
        <v>1488</v>
      </c>
      <c r="AF170" s="95"/>
      <c r="AG170" s="95"/>
      <c r="AH170" s="95"/>
    </row>
    <row r="171" spans="1:34" s="188" customFormat="1" ht="46.5" customHeight="1">
      <c r="A171" s="128" t="s">
        <v>2695</v>
      </c>
      <c r="B171" s="46" t="s">
        <v>1699</v>
      </c>
      <c r="C171" s="129" t="s">
        <v>2696</v>
      </c>
      <c r="D171" s="11" t="str">
        <f>IFERROR(IF(VLOOKUP(A171,[1]ITEMS!$B:$Y,24,0)="PLANDROP*","Yes","No"),"Yes")</f>
        <v>No</v>
      </c>
      <c r="E171" s="11" t="str">
        <f>IFERROR(VLOOKUP(A171,[1]ITEMS!$B:$F,5,0),"DISCONTD")</f>
        <v>NEW PRODUC</v>
      </c>
      <c r="F171" s="133" t="s">
        <v>2697</v>
      </c>
      <c r="G171" s="46" t="s">
        <v>2698</v>
      </c>
      <c r="H171" s="46" t="s">
        <v>1479</v>
      </c>
      <c r="I171" s="46" t="s">
        <v>2612</v>
      </c>
      <c r="J171" s="27"/>
      <c r="K171" s="46" t="s">
        <v>478</v>
      </c>
      <c r="L171" s="46" t="s">
        <v>478</v>
      </c>
      <c r="M171" s="46" t="s">
        <v>2690</v>
      </c>
      <c r="N171" s="46" t="s">
        <v>478</v>
      </c>
      <c r="O171" s="46">
        <v>305122</v>
      </c>
      <c r="P171" s="46" t="s">
        <v>1708</v>
      </c>
      <c r="Q171" s="46" t="s">
        <v>1152</v>
      </c>
      <c r="R171" s="46" t="s">
        <v>2691</v>
      </c>
      <c r="S171" s="46" t="s">
        <v>2691</v>
      </c>
      <c r="T171" s="46" t="s">
        <v>2692</v>
      </c>
      <c r="U171" s="46" t="s">
        <v>478</v>
      </c>
      <c r="V171" s="46">
        <v>305122</v>
      </c>
      <c r="W171" s="46" t="s">
        <v>862</v>
      </c>
      <c r="X171" s="46" t="s">
        <v>1488</v>
      </c>
      <c r="Y171" s="46" t="s">
        <v>2693</v>
      </c>
      <c r="Z171" s="46" t="s">
        <v>2693</v>
      </c>
      <c r="AA171" s="46" t="s">
        <v>2694</v>
      </c>
      <c r="AB171" s="46" t="s">
        <v>478</v>
      </c>
      <c r="AC171" s="46">
        <v>305122</v>
      </c>
      <c r="AD171" s="46" t="s">
        <v>2341</v>
      </c>
      <c r="AE171" s="46" t="s">
        <v>1488</v>
      </c>
      <c r="AF171" s="95"/>
      <c r="AG171" s="95"/>
      <c r="AH171" s="95"/>
    </row>
    <row r="172" spans="1:34" s="188" customFormat="1" ht="46.5" customHeight="1">
      <c r="A172" s="128" t="s">
        <v>2699</v>
      </c>
      <c r="B172" s="46" t="s">
        <v>1699</v>
      </c>
      <c r="C172" s="129" t="s">
        <v>2700</v>
      </c>
      <c r="D172" s="11" t="str">
        <f>IFERROR(IF(VLOOKUP(A172,[1]ITEMS!$B:$Y,24,0)="PLANDROP*","Yes","No"),"Yes")</f>
        <v>No</v>
      </c>
      <c r="E172" s="11" t="str">
        <f>IFERROR(VLOOKUP(A172,[1]ITEMS!$B:$F,5,0),"DISCONTD")</f>
        <v>NEW PRODUC</v>
      </c>
      <c r="F172" s="133" t="s">
        <v>2701</v>
      </c>
      <c r="G172" s="46" t="s">
        <v>2702</v>
      </c>
      <c r="H172" s="46" t="s">
        <v>1479</v>
      </c>
      <c r="I172" s="46" t="s">
        <v>2612</v>
      </c>
      <c r="J172" s="27"/>
      <c r="K172" s="46" t="s">
        <v>478</v>
      </c>
      <c r="L172" s="46" t="s">
        <v>478</v>
      </c>
      <c r="M172" s="46" t="s">
        <v>2690</v>
      </c>
      <c r="N172" s="46" t="s">
        <v>478</v>
      </c>
      <c r="O172" s="46">
        <v>305122</v>
      </c>
      <c r="P172" s="46" t="s">
        <v>1708</v>
      </c>
      <c r="Q172" s="46" t="s">
        <v>1152</v>
      </c>
      <c r="R172" s="46" t="s">
        <v>2691</v>
      </c>
      <c r="S172" s="46" t="s">
        <v>2691</v>
      </c>
      <c r="T172" s="46" t="s">
        <v>2692</v>
      </c>
      <c r="U172" s="46" t="s">
        <v>478</v>
      </c>
      <c r="V172" s="46">
        <v>305122</v>
      </c>
      <c r="W172" s="46" t="s">
        <v>862</v>
      </c>
      <c r="X172" s="46" t="s">
        <v>1488</v>
      </c>
      <c r="Y172" s="46" t="s">
        <v>2693</v>
      </c>
      <c r="Z172" s="46" t="s">
        <v>2693</v>
      </c>
      <c r="AA172" s="46" t="s">
        <v>2694</v>
      </c>
      <c r="AB172" s="46" t="s">
        <v>478</v>
      </c>
      <c r="AC172" s="46">
        <v>305122</v>
      </c>
      <c r="AD172" s="46" t="s">
        <v>2341</v>
      </c>
      <c r="AE172" s="46" t="s">
        <v>1488</v>
      </c>
      <c r="AF172" s="95"/>
      <c r="AG172" s="95"/>
      <c r="AH172" s="95"/>
    </row>
    <row r="173" spans="1:34" s="188" customFormat="1" ht="46.5" customHeight="1">
      <c r="A173" s="126" t="s">
        <v>2703</v>
      </c>
      <c r="B173" s="46" t="s">
        <v>710</v>
      </c>
      <c r="C173" s="127" t="s">
        <v>2704</v>
      </c>
      <c r="D173" s="11" t="str">
        <f>IFERROR(IF(VLOOKUP(A173,[1]ITEMS!$B:$Y,24,0)="PLANDROP*","Yes","No"),"Yes")</f>
        <v>No</v>
      </c>
      <c r="E173" s="11" t="str">
        <f>IFERROR(VLOOKUP(A173,[1]ITEMS!$B:$F,5,0),"DISCONTD")</f>
        <v>NEW PRODUC</v>
      </c>
      <c r="F173" s="132" t="s">
        <v>2705</v>
      </c>
      <c r="G173" s="46" t="s">
        <v>2706</v>
      </c>
      <c r="H173" s="46" t="s">
        <v>1479</v>
      </c>
      <c r="I173" s="46" t="s">
        <v>2612</v>
      </c>
      <c r="J173" s="27"/>
      <c r="K173" s="46" t="s">
        <v>478</v>
      </c>
      <c r="L173" s="46" t="s">
        <v>478</v>
      </c>
      <c r="M173" s="46" t="s">
        <v>2707</v>
      </c>
      <c r="N173" s="46" t="s">
        <v>478</v>
      </c>
      <c r="O173" s="46" t="s">
        <v>2708</v>
      </c>
      <c r="P173" s="46" t="s">
        <v>1483</v>
      </c>
      <c r="Q173" s="46" t="s">
        <v>1152</v>
      </c>
      <c r="R173" s="46" t="s">
        <v>2709</v>
      </c>
      <c r="S173" s="46" t="s">
        <v>1651</v>
      </c>
      <c r="T173" s="46" t="s">
        <v>1652</v>
      </c>
      <c r="U173" s="46" t="s">
        <v>1486</v>
      </c>
      <c r="V173" s="46" t="s">
        <v>478</v>
      </c>
      <c r="W173" s="46" t="s">
        <v>1354</v>
      </c>
      <c r="X173" s="46" t="s">
        <v>1654</v>
      </c>
      <c r="Y173" s="46" t="s">
        <v>1655</v>
      </c>
      <c r="Z173" s="46" t="s">
        <v>2102</v>
      </c>
      <c r="AA173" s="46" t="s">
        <v>1921</v>
      </c>
      <c r="AB173" s="46" t="s">
        <v>2710</v>
      </c>
      <c r="AC173" s="46" t="s">
        <v>1658</v>
      </c>
      <c r="AD173" s="46" t="s">
        <v>2711</v>
      </c>
      <c r="AE173" s="46" t="s">
        <v>1526</v>
      </c>
      <c r="AF173" s="95"/>
      <c r="AG173" s="95"/>
      <c r="AH173" s="95"/>
    </row>
    <row r="174" spans="1:34" s="188" customFormat="1" ht="46.5" customHeight="1">
      <c r="A174" s="128" t="s">
        <v>2712</v>
      </c>
      <c r="B174" s="46" t="s">
        <v>710</v>
      </c>
      <c r="C174" s="129" t="s">
        <v>2713</v>
      </c>
      <c r="D174" s="11" t="str">
        <f>IFERROR(IF(VLOOKUP(A174,[1]ITEMS!$B:$Y,24,0)="PLANDROP*","Yes","No"),"Yes")</f>
        <v>No</v>
      </c>
      <c r="E174" s="11" t="str">
        <f>IFERROR(VLOOKUP(A174,[1]ITEMS!$B:$F,5,0),"DISCONTD")</f>
        <v>NEW PRODUC</v>
      </c>
      <c r="F174" s="133" t="s">
        <v>2714</v>
      </c>
      <c r="G174" s="46" t="s">
        <v>2715</v>
      </c>
      <c r="H174" s="46" t="s">
        <v>1479</v>
      </c>
      <c r="I174" s="46" t="s">
        <v>2612</v>
      </c>
      <c r="J174" s="27"/>
      <c r="K174" s="46" t="s">
        <v>478</v>
      </c>
      <c r="L174" s="46" t="s">
        <v>478</v>
      </c>
      <c r="M174" s="46" t="s">
        <v>2716</v>
      </c>
      <c r="N174" s="46" t="s">
        <v>478</v>
      </c>
      <c r="O174" s="46" t="s">
        <v>2708</v>
      </c>
      <c r="P174" s="46" t="s">
        <v>1483</v>
      </c>
      <c r="Q174" s="46" t="s">
        <v>1152</v>
      </c>
      <c r="R174" s="46" t="s">
        <v>2717</v>
      </c>
      <c r="S174" s="46" t="s">
        <v>1681</v>
      </c>
      <c r="T174" s="46" t="s">
        <v>1682</v>
      </c>
      <c r="U174" s="46" t="s">
        <v>1503</v>
      </c>
      <c r="V174" s="46" t="s">
        <v>478</v>
      </c>
      <c r="W174" s="46" t="s">
        <v>478</v>
      </c>
      <c r="X174" s="46" t="s">
        <v>1654</v>
      </c>
      <c r="Y174" s="46" t="s">
        <v>1684</v>
      </c>
      <c r="Z174" s="46" t="s">
        <v>1685</v>
      </c>
      <c r="AA174" s="48" t="s">
        <v>1931</v>
      </c>
      <c r="AB174" s="46" t="s">
        <v>2718</v>
      </c>
      <c r="AC174" s="46" t="s">
        <v>1687</v>
      </c>
      <c r="AD174" s="46" t="s">
        <v>2711</v>
      </c>
      <c r="AE174" s="46" t="s">
        <v>1526</v>
      </c>
      <c r="AF174" s="95"/>
      <c r="AG174" s="95"/>
      <c r="AH174" s="95"/>
    </row>
    <row r="175" spans="1:34" s="188" customFormat="1" ht="46.5" customHeight="1">
      <c r="A175" s="128" t="s">
        <v>2719</v>
      </c>
      <c r="B175" s="46" t="s">
        <v>710</v>
      </c>
      <c r="C175" s="129" t="s">
        <v>2720</v>
      </c>
      <c r="D175" s="11" t="str">
        <f>IFERROR(IF(VLOOKUP(A175,[1]ITEMS!$B:$Y,24,0)="PLANDROP*","Yes","No"),"Yes")</f>
        <v>No</v>
      </c>
      <c r="E175" s="11" t="str">
        <f>IFERROR(VLOOKUP(A175,[1]ITEMS!$B:$F,5,0),"DISCONTD")</f>
        <v>NEW PRODUC</v>
      </c>
      <c r="F175" s="133" t="s">
        <v>2721</v>
      </c>
      <c r="G175" s="46" t="s">
        <v>2722</v>
      </c>
      <c r="H175" s="46" t="s">
        <v>1479</v>
      </c>
      <c r="I175" s="46" t="s">
        <v>2612</v>
      </c>
      <c r="J175" s="27"/>
      <c r="K175" s="46" t="s">
        <v>478</v>
      </c>
      <c r="L175" s="46" t="s">
        <v>478</v>
      </c>
      <c r="M175" s="46" t="s">
        <v>2723</v>
      </c>
      <c r="N175" s="46" t="s">
        <v>478</v>
      </c>
      <c r="O175" s="46" t="s">
        <v>2708</v>
      </c>
      <c r="P175" s="46" t="s">
        <v>1483</v>
      </c>
      <c r="Q175" s="46" t="s">
        <v>1152</v>
      </c>
      <c r="R175" s="46" t="s">
        <v>2724</v>
      </c>
      <c r="S175" s="46" t="s">
        <v>1696</v>
      </c>
      <c r="T175" s="46" t="s">
        <v>1518</v>
      </c>
      <c r="U175" s="46" t="s">
        <v>1519</v>
      </c>
      <c r="V175" s="46" t="s">
        <v>478</v>
      </c>
      <c r="W175" s="46" t="s">
        <v>2725</v>
      </c>
      <c r="X175" s="46" t="s">
        <v>1654</v>
      </c>
      <c r="Y175" s="46" t="s">
        <v>1521</v>
      </c>
      <c r="Z175" s="46" t="s">
        <v>1697</v>
      </c>
      <c r="AA175" s="46" t="s">
        <v>1523</v>
      </c>
      <c r="AB175" s="46" t="s">
        <v>2726</v>
      </c>
      <c r="AC175" s="46" t="s">
        <v>1525</v>
      </c>
      <c r="AD175" s="46" t="s">
        <v>2711</v>
      </c>
      <c r="AE175" s="46" t="s">
        <v>1526</v>
      </c>
      <c r="AF175" s="95"/>
      <c r="AG175" s="95"/>
      <c r="AH175" s="95"/>
    </row>
    <row r="176" spans="1:34" s="188" customFormat="1" ht="46.5" customHeight="1">
      <c r="A176" s="128" t="s">
        <v>2727</v>
      </c>
      <c r="B176" s="46" t="s">
        <v>710</v>
      </c>
      <c r="C176" s="129" t="s">
        <v>2728</v>
      </c>
      <c r="D176" s="11" t="str">
        <f>IFERROR(IF(VLOOKUP(A176,[1]ITEMS!$B:$Y,24,0)="PLANDROP*","Yes","No"),"Yes")</f>
        <v>No</v>
      </c>
      <c r="E176" s="11" t="str">
        <f>IFERROR(VLOOKUP(A176,[1]ITEMS!$B:$F,5,0),"DISCONTD")</f>
        <v>NEW PRODUC</v>
      </c>
      <c r="F176" s="133" t="s">
        <v>2729</v>
      </c>
      <c r="G176" s="46" t="s">
        <v>2730</v>
      </c>
      <c r="H176" s="46" t="s">
        <v>1479</v>
      </c>
      <c r="I176" s="46" t="s">
        <v>2612</v>
      </c>
      <c r="J176" s="27"/>
      <c r="K176" s="46" t="s">
        <v>478</v>
      </c>
      <c r="L176" s="46" t="s">
        <v>478</v>
      </c>
      <c r="M176" s="46" t="s">
        <v>2731</v>
      </c>
      <c r="N176" s="46" t="s">
        <v>478</v>
      </c>
      <c r="O176" s="46" t="s">
        <v>2732</v>
      </c>
      <c r="P176" s="46" t="s">
        <v>1483</v>
      </c>
      <c r="Q176" s="46" t="s">
        <v>1152</v>
      </c>
      <c r="R176" s="46" t="s">
        <v>2709</v>
      </c>
      <c r="S176" s="46" t="s">
        <v>1917</v>
      </c>
      <c r="T176" s="46" t="s">
        <v>1652</v>
      </c>
      <c r="U176" s="46" t="s">
        <v>1486</v>
      </c>
      <c r="V176" s="46" t="s">
        <v>478</v>
      </c>
      <c r="W176" s="46" t="s">
        <v>1354</v>
      </c>
      <c r="X176" s="46" t="s">
        <v>1654</v>
      </c>
      <c r="Y176" s="46" t="s">
        <v>1655</v>
      </c>
      <c r="Z176" s="46" t="s">
        <v>1920</v>
      </c>
      <c r="AA176" s="46" t="s">
        <v>1921</v>
      </c>
      <c r="AB176" s="46" t="s">
        <v>2710</v>
      </c>
      <c r="AC176" s="46" t="s">
        <v>1658</v>
      </c>
      <c r="AD176" s="46" t="s">
        <v>2711</v>
      </c>
      <c r="AE176" s="46" t="s">
        <v>1526</v>
      </c>
      <c r="AF176" s="95"/>
      <c r="AG176" s="95"/>
      <c r="AH176" s="95"/>
    </row>
    <row r="177" spans="1:34" s="188" customFormat="1" ht="46.5" customHeight="1">
      <c r="A177" s="128" t="s">
        <v>2733</v>
      </c>
      <c r="B177" s="46" t="s">
        <v>710</v>
      </c>
      <c r="C177" s="129" t="s">
        <v>2734</v>
      </c>
      <c r="D177" s="11" t="str">
        <f>IFERROR(IF(VLOOKUP(A177,[1]ITEMS!$B:$Y,24,0)="PLANDROP*","Yes","No"),"Yes")</f>
        <v>No</v>
      </c>
      <c r="E177" s="11" t="str">
        <f>IFERROR(VLOOKUP(A177,[1]ITEMS!$B:$F,5,0),"DISCONTD")</f>
        <v>NEW PRODUC</v>
      </c>
      <c r="F177" s="133" t="s">
        <v>2735</v>
      </c>
      <c r="G177" s="46" t="s">
        <v>2736</v>
      </c>
      <c r="H177" s="46" t="s">
        <v>1479</v>
      </c>
      <c r="I177" s="46" t="s">
        <v>2612</v>
      </c>
      <c r="J177" s="27"/>
      <c r="K177" s="46" t="s">
        <v>478</v>
      </c>
      <c r="L177" s="46" t="s">
        <v>478</v>
      </c>
      <c r="M177" s="46" t="s">
        <v>2737</v>
      </c>
      <c r="N177" s="46" t="s">
        <v>478</v>
      </c>
      <c r="O177" s="46" t="s">
        <v>2738</v>
      </c>
      <c r="P177" s="46" t="s">
        <v>1483</v>
      </c>
      <c r="Q177" s="46" t="s">
        <v>1152</v>
      </c>
      <c r="R177" s="46" t="s">
        <v>2717</v>
      </c>
      <c r="S177" s="46" t="s">
        <v>1928</v>
      </c>
      <c r="T177" s="46" t="s">
        <v>1682</v>
      </c>
      <c r="U177" s="46" t="s">
        <v>1503</v>
      </c>
      <c r="V177" s="46" t="s">
        <v>478</v>
      </c>
      <c r="W177" s="46" t="s">
        <v>478</v>
      </c>
      <c r="X177" s="46" t="s">
        <v>1654</v>
      </c>
      <c r="Y177" s="46" t="s">
        <v>1684</v>
      </c>
      <c r="Z177" s="46" t="s">
        <v>1930</v>
      </c>
      <c r="AA177" s="48" t="s">
        <v>1931</v>
      </c>
      <c r="AB177" s="46" t="s">
        <v>2718</v>
      </c>
      <c r="AC177" s="46" t="s">
        <v>1687</v>
      </c>
      <c r="AD177" s="46" t="s">
        <v>2711</v>
      </c>
      <c r="AE177" s="46" t="s">
        <v>1526</v>
      </c>
      <c r="AF177" s="95"/>
      <c r="AG177" s="95"/>
      <c r="AH177" s="95"/>
    </row>
    <row r="178" spans="1:34" s="188" customFormat="1" ht="46.5" customHeight="1">
      <c r="A178" s="128" t="s">
        <v>2739</v>
      </c>
      <c r="B178" s="46" t="s">
        <v>710</v>
      </c>
      <c r="C178" s="129" t="s">
        <v>2740</v>
      </c>
      <c r="D178" s="11" t="str">
        <f>IFERROR(IF(VLOOKUP(A178,[1]ITEMS!$B:$Y,24,0)="PLANDROP*","Yes","No"),"Yes")</f>
        <v>No</v>
      </c>
      <c r="E178" s="11" t="str">
        <f>IFERROR(VLOOKUP(A178,[1]ITEMS!$B:$F,5,0),"DISCONTD")</f>
        <v>NEW PRODUC</v>
      </c>
      <c r="F178" s="133" t="s">
        <v>2741</v>
      </c>
      <c r="G178" s="46" t="s">
        <v>2742</v>
      </c>
      <c r="H178" s="46" t="s">
        <v>1479</v>
      </c>
      <c r="I178" s="46" t="s">
        <v>2612</v>
      </c>
      <c r="J178" s="27"/>
      <c r="K178" s="46" t="s">
        <v>478</v>
      </c>
      <c r="L178" s="46" t="s">
        <v>478</v>
      </c>
      <c r="M178" s="46" t="s">
        <v>2743</v>
      </c>
      <c r="N178" s="46" t="s">
        <v>478</v>
      </c>
      <c r="O178" s="46" t="s">
        <v>2744</v>
      </c>
      <c r="P178" s="46" t="s">
        <v>1483</v>
      </c>
      <c r="Q178" s="46" t="s">
        <v>1152</v>
      </c>
      <c r="R178" s="46" t="s">
        <v>2724</v>
      </c>
      <c r="S178" s="46" t="s">
        <v>1696</v>
      </c>
      <c r="T178" s="46" t="s">
        <v>1518</v>
      </c>
      <c r="U178" s="46" t="s">
        <v>1519</v>
      </c>
      <c r="V178" s="46" t="s">
        <v>478</v>
      </c>
      <c r="W178" s="46" t="s">
        <v>2725</v>
      </c>
      <c r="X178" s="46" t="s">
        <v>1654</v>
      </c>
      <c r="Y178" s="46" t="s">
        <v>1521</v>
      </c>
      <c r="Z178" s="46" t="s">
        <v>1940</v>
      </c>
      <c r="AA178" s="46" t="s">
        <v>1523</v>
      </c>
      <c r="AB178" s="46" t="s">
        <v>2726</v>
      </c>
      <c r="AC178" s="46" t="s">
        <v>1525</v>
      </c>
      <c r="AD178" s="46" t="s">
        <v>2711</v>
      </c>
      <c r="AE178" s="46" t="s">
        <v>1526</v>
      </c>
      <c r="AF178" s="95"/>
      <c r="AG178" s="95"/>
      <c r="AH178" s="95"/>
    </row>
    <row r="179" spans="1:34" s="188" customFormat="1" ht="46.5" customHeight="1">
      <c r="A179" s="126" t="s">
        <v>2745</v>
      </c>
      <c r="B179" s="46" t="s">
        <v>710</v>
      </c>
      <c r="C179" s="127" t="s">
        <v>2746</v>
      </c>
      <c r="D179" s="11" t="str">
        <f>IFERROR(IF(VLOOKUP(A179,[1]ITEMS!$B:$Y,24,0)="PLANDROP*","Yes","No"),"Yes")</f>
        <v>No</v>
      </c>
      <c r="E179" s="11" t="str">
        <f>IFERROR(VLOOKUP(A179,[1]ITEMS!$B:$F,5,0),"DISCONTD")</f>
        <v>NEW PRODUC</v>
      </c>
      <c r="F179" s="132" t="s">
        <v>2747</v>
      </c>
      <c r="G179" s="46" t="s">
        <v>2748</v>
      </c>
      <c r="H179" s="46" t="s">
        <v>1479</v>
      </c>
      <c r="I179" s="46" t="s">
        <v>2612</v>
      </c>
      <c r="J179" s="27"/>
      <c r="K179" s="46" t="s">
        <v>478</v>
      </c>
      <c r="L179" s="46" t="s">
        <v>478</v>
      </c>
      <c r="M179" s="46" t="s">
        <v>2731</v>
      </c>
      <c r="N179" s="46" t="s">
        <v>478</v>
      </c>
      <c r="O179" s="46" t="s">
        <v>2732</v>
      </c>
      <c r="P179" s="46" t="s">
        <v>1483</v>
      </c>
      <c r="Q179" s="46" t="s">
        <v>1152</v>
      </c>
      <c r="R179" s="46" t="s">
        <v>2709</v>
      </c>
      <c r="S179" s="46" t="s">
        <v>1917</v>
      </c>
      <c r="T179" s="46" t="s">
        <v>1652</v>
      </c>
      <c r="U179" s="46" t="s">
        <v>1486</v>
      </c>
      <c r="V179" s="46" t="s">
        <v>478</v>
      </c>
      <c r="W179" s="46" t="s">
        <v>1354</v>
      </c>
      <c r="X179" s="46" t="s">
        <v>1654</v>
      </c>
      <c r="Y179" s="46" t="s">
        <v>1655</v>
      </c>
      <c r="Z179" s="46" t="s">
        <v>1920</v>
      </c>
      <c r="AA179" s="46" t="s">
        <v>1921</v>
      </c>
      <c r="AB179" s="46" t="s">
        <v>2710</v>
      </c>
      <c r="AC179" s="46" t="s">
        <v>1658</v>
      </c>
      <c r="AD179" s="46" t="s">
        <v>2711</v>
      </c>
      <c r="AE179" s="46" t="s">
        <v>1526</v>
      </c>
      <c r="AF179" s="95"/>
      <c r="AG179" s="95"/>
      <c r="AH179" s="95"/>
    </row>
    <row r="180" spans="1:34" s="188" customFormat="1" ht="46.5" customHeight="1">
      <c r="A180" s="128" t="s">
        <v>2749</v>
      </c>
      <c r="B180" s="46" t="s">
        <v>710</v>
      </c>
      <c r="C180" s="129" t="s">
        <v>2750</v>
      </c>
      <c r="D180" s="11" t="str">
        <f>IFERROR(IF(VLOOKUP(A180,[1]ITEMS!$B:$Y,24,0)="PLANDROP*","Yes","No"),"Yes")</f>
        <v>No</v>
      </c>
      <c r="E180" s="11" t="str">
        <f>IFERROR(VLOOKUP(A180,[1]ITEMS!$B:$F,5,0),"DISCONTD")</f>
        <v>NEW PRODUC</v>
      </c>
      <c r="F180" s="133" t="s">
        <v>2751</v>
      </c>
      <c r="G180" s="46" t="s">
        <v>2752</v>
      </c>
      <c r="H180" s="46" t="s">
        <v>1479</v>
      </c>
      <c r="I180" s="46" t="s">
        <v>2612</v>
      </c>
      <c r="J180" s="27"/>
      <c r="K180" s="46" t="s">
        <v>478</v>
      </c>
      <c r="L180" s="46" t="s">
        <v>478</v>
      </c>
      <c r="M180" s="46" t="s">
        <v>2737</v>
      </c>
      <c r="N180" s="46" t="s">
        <v>478</v>
      </c>
      <c r="O180" s="46" t="s">
        <v>2738</v>
      </c>
      <c r="P180" s="46" t="s">
        <v>1483</v>
      </c>
      <c r="Q180" s="46" t="s">
        <v>1152</v>
      </c>
      <c r="R180" s="46" t="s">
        <v>2717</v>
      </c>
      <c r="S180" s="46" t="s">
        <v>1928</v>
      </c>
      <c r="T180" s="46" t="s">
        <v>1682</v>
      </c>
      <c r="U180" s="46" t="s">
        <v>1503</v>
      </c>
      <c r="V180" s="46" t="s">
        <v>478</v>
      </c>
      <c r="W180" s="46" t="s">
        <v>478</v>
      </c>
      <c r="X180" s="46" t="s">
        <v>1654</v>
      </c>
      <c r="Y180" s="46" t="s">
        <v>1684</v>
      </c>
      <c r="Z180" s="46" t="s">
        <v>1930</v>
      </c>
      <c r="AA180" s="48" t="s">
        <v>1931</v>
      </c>
      <c r="AB180" s="46" t="s">
        <v>2718</v>
      </c>
      <c r="AC180" s="46" t="s">
        <v>1687</v>
      </c>
      <c r="AD180" s="46" t="s">
        <v>2711</v>
      </c>
      <c r="AE180" s="46" t="s">
        <v>1526</v>
      </c>
      <c r="AF180" s="95"/>
      <c r="AG180" s="95"/>
      <c r="AH180" s="95"/>
    </row>
    <row r="181" spans="1:34" s="188" customFormat="1" ht="46.5" customHeight="1">
      <c r="A181" s="184" t="s">
        <v>2753</v>
      </c>
      <c r="B181" s="56" t="s">
        <v>710</v>
      </c>
      <c r="C181" s="185" t="s">
        <v>2754</v>
      </c>
      <c r="D181" s="137" t="str">
        <f>IFERROR(IF(VLOOKUP(A181,[1]ITEMS!$B:$Y,24,0)="PLANDROP*","Yes","No"),"Yes")</f>
        <v>No</v>
      </c>
      <c r="E181" s="137" t="str">
        <f>IFERROR(VLOOKUP(A181,[1]ITEMS!$B:$F,5,0),"DISCONTD")</f>
        <v>NEW PRODUC</v>
      </c>
      <c r="F181" s="186" t="s">
        <v>2755</v>
      </c>
      <c r="G181" s="56" t="s">
        <v>2756</v>
      </c>
      <c r="H181" s="56" t="s">
        <v>1479</v>
      </c>
      <c r="I181" s="56" t="s">
        <v>2612</v>
      </c>
      <c r="J181" s="108"/>
      <c r="K181" s="56" t="s">
        <v>478</v>
      </c>
      <c r="L181" s="56" t="s">
        <v>478</v>
      </c>
      <c r="M181" s="56" t="s">
        <v>2743</v>
      </c>
      <c r="N181" s="56" t="s">
        <v>478</v>
      </c>
      <c r="O181" s="46" t="s">
        <v>2744</v>
      </c>
      <c r="P181" s="46" t="s">
        <v>1483</v>
      </c>
      <c r="Q181" s="46" t="s">
        <v>1152</v>
      </c>
      <c r="R181" s="46" t="s">
        <v>2724</v>
      </c>
      <c r="S181" s="46" t="s">
        <v>1938</v>
      </c>
      <c r="T181" s="46" t="s">
        <v>1518</v>
      </c>
      <c r="U181" s="46" t="s">
        <v>1519</v>
      </c>
      <c r="V181" s="46" t="s">
        <v>478</v>
      </c>
      <c r="W181" s="46" t="s">
        <v>2725</v>
      </c>
      <c r="X181" s="46" t="s">
        <v>1654</v>
      </c>
      <c r="Y181" s="46" t="s">
        <v>1521</v>
      </c>
      <c r="Z181" s="46" t="s">
        <v>1940</v>
      </c>
      <c r="AA181" s="46" t="s">
        <v>1523</v>
      </c>
      <c r="AB181" s="46" t="s">
        <v>2726</v>
      </c>
      <c r="AC181" s="46" t="s">
        <v>1525</v>
      </c>
      <c r="AD181" s="46" t="s">
        <v>2711</v>
      </c>
      <c r="AE181" s="46" t="s">
        <v>1526</v>
      </c>
      <c r="AF181" s="95"/>
      <c r="AG181" s="95"/>
      <c r="AH181" s="95"/>
    </row>
    <row r="182" spans="1:34" s="188" customFormat="1" ht="46.35" customHeight="1">
      <c r="A182" s="133" t="s">
        <v>2757</v>
      </c>
      <c r="B182" s="46" t="s">
        <v>307</v>
      </c>
      <c r="C182" s="182" t="s">
        <v>2758</v>
      </c>
      <c r="D182" s="11" t="str">
        <f>IFERROR(IF(VLOOKUP(A182,[1]ITEMS!$B:$Y,24,0)="PLANDROP*","Yes","No"),"Yes")</f>
        <v>No</v>
      </c>
      <c r="E182" s="11" t="str">
        <f>IFERROR(VLOOKUP(A182,[1]ITEMS!$B:$F,5,0),"DISCONTD")</f>
        <v>NEW PRODUC</v>
      </c>
      <c r="F182" s="133" t="s">
        <v>2759</v>
      </c>
      <c r="G182" s="133" t="s">
        <v>2760</v>
      </c>
      <c r="H182" s="46" t="s">
        <v>1479</v>
      </c>
      <c r="I182" s="46" t="s">
        <v>2612</v>
      </c>
      <c r="J182" s="27"/>
      <c r="K182" s="46" t="s">
        <v>2462</v>
      </c>
      <c r="L182" s="46" t="s">
        <v>2463</v>
      </c>
      <c r="M182" s="46" t="s">
        <v>2315</v>
      </c>
      <c r="N182" s="46" t="s">
        <v>2761</v>
      </c>
      <c r="O182" s="56" t="s">
        <v>2762</v>
      </c>
      <c r="P182" s="56" t="s">
        <v>2452</v>
      </c>
      <c r="Q182" s="56" t="s">
        <v>853</v>
      </c>
      <c r="R182" s="56" t="s">
        <v>2442</v>
      </c>
      <c r="S182" s="56" t="s">
        <v>2288</v>
      </c>
      <c r="T182" s="56" t="s">
        <v>2763</v>
      </c>
      <c r="U182" s="56" t="s">
        <v>1109</v>
      </c>
      <c r="V182" s="56" t="s">
        <v>2764</v>
      </c>
      <c r="W182" s="56" t="s">
        <v>883</v>
      </c>
      <c r="X182" s="56" t="s">
        <v>853</v>
      </c>
      <c r="Y182" s="46" t="s">
        <v>2444</v>
      </c>
      <c r="Z182" s="46" t="s">
        <v>2292</v>
      </c>
      <c r="AA182" s="46" t="s">
        <v>2765</v>
      </c>
      <c r="AB182" s="46" t="s">
        <v>2766</v>
      </c>
      <c r="AC182" s="46" t="s">
        <v>2445</v>
      </c>
      <c r="AD182" s="46" t="s">
        <v>2341</v>
      </c>
      <c r="AE182" s="46" t="s">
        <v>1488</v>
      </c>
    </row>
    <row r="183" spans="1:34" s="188" customFormat="1" ht="46.35" customHeight="1">
      <c r="A183" s="133" t="s">
        <v>2767</v>
      </c>
      <c r="B183" s="46" t="s">
        <v>307</v>
      </c>
      <c r="C183" s="182" t="s">
        <v>2768</v>
      </c>
      <c r="D183" s="11" t="str">
        <f>IFERROR(IF(VLOOKUP(A183,[1]ITEMS!$B:$Y,24,0)="PLANDROP*","Yes","No"),"Yes")</f>
        <v>No</v>
      </c>
      <c r="E183" s="11" t="str">
        <f>IFERROR(VLOOKUP(A183,[1]ITEMS!$B:$F,5,0),"DISCONTD")</f>
        <v>NEW PRODUC</v>
      </c>
      <c r="F183" s="133" t="s">
        <v>2769</v>
      </c>
      <c r="G183" s="133" t="s">
        <v>2770</v>
      </c>
      <c r="H183" s="46" t="s">
        <v>1479</v>
      </c>
      <c r="I183" s="46" t="s">
        <v>2612</v>
      </c>
      <c r="J183" s="27"/>
      <c r="K183" s="46" t="s">
        <v>2771</v>
      </c>
      <c r="L183" s="46" t="s">
        <v>2772</v>
      </c>
      <c r="M183" s="46" t="s">
        <v>2322</v>
      </c>
      <c r="N183" s="46" t="s">
        <v>2303</v>
      </c>
      <c r="O183" s="46" t="s">
        <v>2773</v>
      </c>
      <c r="P183" s="46" t="s">
        <v>2018</v>
      </c>
      <c r="Q183" s="46" t="s">
        <v>860</v>
      </c>
      <c r="R183" s="46" t="s">
        <v>2324</v>
      </c>
      <c r="S183" s="46" t="s">
        <v>2453</v>
      </c>
      <c r="T183" s="46" t="s">
        <v>912</v>
      </c>
      <c r="U183" s="46" t="s">
        <v>2774</v>
      </c>
      <c r="V183" s="46" t="s">
        <v>2775</v>
      </c>
      <c r="W183" s="46" t="s">
        <v>883</v>
      </c>
      <c r="X183" s="46" t="s">
        <v>853</v>
      </c>
      <c r="Y183" s="46" t="s">
        <v>2307</v>
      </c>
      <c r="Z183" s="46" t="s">
        <v>2776</v>
      </c>
      <c r="AA183" s="46" t="s">
        <v>2777</v>
      </c>
      <c r="AB183" s="46" t="s">
        <v>2778</v>
      </c>
      <c r="AC183" s="46" t="s">
        <v>2779</v>
      </c>
      <c r="AD183" s="46" t="s">
        <v>2341</v>
      </c>
      <c r="AE183" s="46" t="s">
        <v>1488</v>
      </c>
    </row>
    <row r="184" spans="1:34" s="49" customFormat="1" ht="30">
      <c r="A184" s="177" t="s">
        <v>2780</v>
      </c>
      <c r="B184" s="178" t="s">
        <v>2781</v>
      </c>
      <c r="C184" s="179" t="s">
        <v>2782</v>
      </c>
      <c r="D184" s="166" t="s">
        <v>2783</v>
      </c>
      <c r="E184" s="166"/>
      <c r="F184" s="166" t="s">
        <v>2784</v>
      </c>
      <c r="G184" s="166" t="s">
        <v>2785</v>
      </c>
      <c r="H184" s="166" t="s">
        <v>1479</v>
      </c>
      <c r="I184" s="166" t="s">
        <v>2786</v>
      </c>
      <c r="J184" s="166" t="s">
        <v>31</v>
      </c>
      <c r="K184" s="166" t="s">
        <v>2253</v>
      </c>
      <c r="L184" s="166" t="s">
        <v>2198</v>
      </c>
      <c r="M184" s="166" t="s">
        <v>2199</v>
      </c>
      <c r="N184" s="166" t="s">
        <v>2787</v>
      </c>
      <c r="O184" s="166" t="s">
        <v>478</v>
      </c>
      <c r="P184" s="166" t="s">
        <v>2200</v>
      </c>
      <c r="Q184" s="166" t="s">
        <v>1152</v>
      </c>
      <c r="R184" s="166" t="s">
        <v>2201</v>
      </c>
      <c r="S184" s="166" t="s">
        <v>2788</v>
      </c>
      <c r="T184" s="166" t="s">
        <v>2789</v>
      </c>
      <c r="U184" s="166" t="s">
        <v>2790</v>
      </c>
      <c r="V184" s="166" t="s">
        <v>478</v>
      </c>
      <c r="W184" s="166" t="s">
        <v>2204</v>
      </c>
      <c r="X184" s="54" t="s">
        <v>1152</v>
      </c>
      <c r="Y184" s="11" t="s">
        <v>2791</v>
      </c>
      <c r="Z184" s="11" t="s">
        <v>2792</v>
      </c>
      <c r="AA184" s="11" t="s">
        <v>2793</v>
      </c>
      <c r="AB184" s="11" t="s">
        <v>2208</v>
      </c>
      <c r="AC184" s="11" t="s">
        <v>42</v>
      </c>
      <c r="AD184" s="11" t="s">
        <v>2209</v>
      </c>
      <c r="AE184" s="11" t="s">
        <v>1152</v>
      </c>
    </row>
    <row r="185" spans="1:34" s="49" customFormat="1" ht="45">
      <c r="A185" s="141" t="s">
        <v>2794</v>
      </c>
      <c r="B185" s="138" t="s">
        <v>2795</v>
      </c>
      <c r="C185" s="109" t="s">
        <v>2796</v>
      </c>
      <c r="D185" s="11" t="s">
        <v>2783</v>
      </c>
      <c r="E185" s="11"/>
      <c r="F185" s="11" t="s">
        <v>2797</v>
      </c>
      <c r="G185" s="11" t="s">
        <v>2798</v>
      </c>
      <c r="H185" s="11" t="s">
        <v>1479</v>
      </c>
      <c r="I185" s="11" t="s">
        <v>2786</v>
      </c>
      <c r="J185" s="11" t="s">
        <v>31</v>
      </c>
      <c r="K185" s="11" t="s">
        <v>2253</v>
      </c>
      <c r="L185" s="11" t="s">
        <v>2198</v>
      </c>
      <c r="M185" s="11" t="s">
        <v>2199</v>
      </c>
      <c r="N185" s="11" t="s">
        <v>2787</v>
      </c>
      <c r="O185" s="11" t="s">
        <v>478</v>
      </c>
      <c r="P185" s="11" t="s">
        <v>2200</v>
      </c>
      <c r="Q185" s="11" t="s">
        <v>1152</v>
      </c>
      <c r="R185" s="11" t="s">
        <v>2201</v>
      </c>
      <c r="S185" s="11" t="s">
        <v>2788</v>
      </c>
      <c r="T185" s="11" t="s">
        <v>2799</v>
      </c>
      <c r="U185" s="11" t="s">
        <v>2790</v>
      </c>
      <c r="V185" s="11" t="s">
        <v>478</v>
      </c>
      <c r="W185" s="11" t="s">
        <v>2204</v>
      </c>
      <c r="X185" s="46" t="s">
        <v>1152</v>
      </c>
      <c r="Y185" s="11" t="s">
        <v>2791</v>
      </c>
      <c r="Z185" s="11" t="s">
        <v>2214</v>
      </c>
      <c r="AA185" s="11" t="s">
        <v>2800</v>
      </c>
      <c r="AB185" s="11" t="s">
        <v>2208</v>
      </c>
      <c r="AC185" s="11" t="s">
        <v>42</v>
      </c>
      <c r="AD185" s="11" t="s">
        <v>2801</v>
      </c>
      <c r="AE185" s="11" t="s">
        <v>1152</v>
      </c>
    </row>
    <row r="186" spans="1:34" s="49" customFormat="1" ht="45">
      <c r="A186" s="141" t="s">
        <v>2802</v>
      </c>
      <c r="B186" s="138" t="s">
        <v>2795</v>
      </c>
      <c r="C186" s="109" t="s">
        <v>2803</v>
      </c>
      <c r="D186" s="11" t="s">
        <v>2783</v>
      </c>
      <c r="E186" s="11"/>
      <c r="F186" s="11" t="s">
        <v>2804</v>
      </c>
      <c r="G186" s="11" t="s">
        <v>2805</v>
      </c>
      <c r="H186" s="11" t="s">
        <v>1479</v>
      </c>
      <c r="I186" s="11" t="s">
        <v>2786</v>
      </c>
      <c r="J186" s="11" t="s">
        <v>31</v>
      </c>
      <c r="K186" s="11" t="s">
        <v>2253</v>
      </c>
      <c r="L186" s="11" t="s">
        <v>2198</v>
      </c>
      <c r="M186" s="11" t="s">
        <v>2199</v>
      </c>
      <c r="N186" s="11" t="s">
        <v>2787</v>
      </c>
      <c r="O186" s="11" t="s">
        <v>478</v>
      </c>
      <c r="P186" s="11" t="s">
        <v>2200</v>
      </c>
      <c r="Q186" s="11" t="s">
        <v>1152</v>
      </c>
      <c r="R186" s="11" t="s">
        <v>2201</v>
      </c>
      <c r="S186" s="11" t="s">
        <v>2788</v>
      </c>
      <c r="T186" s="11" t="s">
        <v>2799</v>
      </c>
      <c r="U186" s="11" t="s">
        <v>2790</v>
      </c>
      <c r="V186" s="11" t="s">
        <v>478</v>
      </c>
      <c r="W186" s="11" t="s">
        <v>2204</v>
      </c>
      <c r="X186" s="46" t="s">
        <v>1152</v>
      </c>
      <c r="Y186" s="11" t="s">
        <v>2791</v>
      </c>
      <c r="Z186" s="11" t="s">
        <v>2214</v>
      </c>
      <c r="AA186" s="11" t="s">
        <v>2800</v>
      </c>
      <c r="AB186" s="11" t="s">
        <v>2208</v>
      </c>
      <c r="AC186" s="11" t="s">
        <v>42</v>
      </c>
      <c r="AD186" s="11" t="s">
        <v>2801</v>
      </c>
      <c r="AE186" s="11" t="s">
        <v>1152</v>
      </c>
    </row>
    <row r="187" spans="1:34" s="49" customFormat="1" ht="45">
      <c r="A187" s="141" t="s">
        <v>2806</v>
      </c>
      <c r="B187" s="138" t="s">
        <v>2795</v>
      </c>
      <c r="C187" s="109" t="s">
        <v>2807</v>
      </c>
      <c r="D187" s="11" t="s">
        <v>2783</v>
      </c>
      <c r="E187" s="11"/>
      <c r="F187" s="11" t="s">
        <v>2808</v>
      </c>
      <c r="G187" s="11" t="s">
        <v>2809</v>
      </c>
      <c r="H187" s="11" t="s">
        <v>1479</v>
      </c>
      <c r="I187" s="11" t="s">
        <v>2786</v>
      </c>
      <c r="J187" s="11" t="s">
        <v>31</v>
      </c>
      <c r="K187" s="11" t="s">
        <v>2253</v>
      </c>
      <c r="L187" s="11" t="s">
        <v>2198</v>
      </c>
      <c r="M187" s="11" t="s">
        <v>2199</v>
      </c>
      <c r="N187" s="11" t="s">
        <v>2787</v>
      </c>
      <c r="O187" s="11" t="s">
        <v>478</v>
      </c>
      <c r="P187" s="11" t="s">
        <v>2200</v>
      </c>
      <c r="Q187" s="11" t="s">
        <v>1152</v>
      </c>
      <c r="R187" s="11" t="s">
        <v>2201</v>
      </c>
      <c r="S187" s="11" t="s">
        <v>2788</v>
      </c>
      <c r="T187" s="11" t="s">
        <v>2799</v>
      </c>
      <c r="U187" s="11" t="s">
        <v>2790</v>
      </c>
      <c r="V187" s="11" t="s">
        <v>478</v>
      </c>
      <c r="W187" s="11" t="s">
        <v>2204</v>
      </c>
      <c r="X187" s="46" t="s">
        <v>1152</v>
      </c>
      <c r="Y187" s="11" t="s">
        <v>2791</v>
      </c>
      <c r="Z187" s="11" t="s">
        <v>2214</v>
      </c>
      <c r="AA187" s="11" t="s">
        <v>2800</v>
      </c>
      <c r="AB187" s="11" t="s">
        <v>2208</v>
      </c>
      <c r="AC187" s="11" t="s">
        <v>42</v>
      </c>
      <c r="AD187" s="11" t="s">
        <v>2801</v>
      </c>
      <c r="AE187" s="11" t="s">
        <v>1152</v>
      </c>
    </row>
    <row r="188" spans="1:34" s="49" customFormat="1" ht="45">
      <c r="A188" s="141" t="s">
        <v>2810</v>
      </c>
      <c r="B188" s="138" t="s">
        <v>2795</v>
      </c>
      <c r="C188" s="109" t="s">
        <v>2811</v>
      </c>
      <c r="D188" s="11" t="s">
        <v>2783</v>
      </c>
      <c r="E188" s="11"/>
      <c r="F188" s="11" t="s">
        <v>2812</v>
      </c>
      <c r="G188" s="11" t="s">
        <v>2813</v>
      </c>
      <c r="H188" s="11" t="s">
        <v>1479</v>
      </c>
      <c r="I188" s="11" t="s">
        <v>2786</v>
      </c>
      <c r="J188" s="11" t="s">
        <v>31</v>
      </c>
      <c r="K188" s="11" t="s">
        <v>2253</v>
      </c>
      <c r="L188" s="11" t="s">
        <v>2198</v>
      </c>
      <c r="M188" s="11" t="s">
        <v>2199</v>
      </c>
      <c r="N188" s="11" t="s">
        <v>2787</v>
      </c>
      <c r="O188" s="11" t="s">
        <v>478</v>
      </c>
      <c r="P188" s="11" t="s">
        <v>2200</v>
      </c>
      <c r="Q188" s="11" t="s">
        <v>1152</v>
      </c>
      <c r="R188" s="11" t="s">
        <v>2201</v>
      </c>
      <c r="S188" s="11" t="s">
        <v>2788</v>
      </c>
      <c r="T188" s="11" t="s">
        <v>2799</v>
      </c>
      <c r="U188" s="11" t="s">
        <v>2790</v>
      </c>
      <c r="V188" s="11" t="s">
        <v>478</v>
      </c>
      <c r="W188" s="11" t="s">
        <v>2204</v>
      </c>
      <c r="X188" s="46" t="s">
        <v>1152</v>
      </c>
      <c r="Y188" s="11" t="s">
        <v>2791</v>
      </c>
      <c r="Z188" s="11" t="s">
        <v>2214</v>
      </c>
      <c r="AA188" s="11" t="s">
        <v>2800</v>
      </c>
      <c r="AB188" s="11" t="s">
        <v>2208</v>
      </c>
      <c r="AC188" s="11" t="s">
        <v>42</v>
      </c>
      <c r="AD188" s="11" t="s">
        <v>2801</v>
      </c>
      <c r="AE188" s="11" t="s">
        <v>1152</v>
      </c>
    </row>
    <row r="189" spans="1:34" s="49" customFormat="1" ht="45">
      <c r="A189" s="141" t="s">
        <v>2814</v>
      </c>
      <c r="B189" s="138" t="s">
        <v>2795</v>
      </c>
      <c r="C189" s="109" t="s">
        <v>2815</v>
      </c>
      <c r="D189" s="11" t="s">
        <v>2783</v>
      </c>
      <c r="E189" s="11"/>
      <c r="F189" s="11" t="s">
        <v>2816</v>
      </c>
      <c r="G189" s="11" t="s">
        <v>2817</v>
      </c>
      <c r="H189" s="11" t="s">
        <v>1479</v>
      </c>
      <c r="I189" s="11" t="s">
        <v>2786</v>
      </c>
      <c r="J189" s="11" t="s">
        <v>31</v>
      </c>
      <c r="K189" s="11" t="s">
        <v>2253</v>
      </c>
      <c r="L189" s="11" t="s">
        <v>2198</v>
      </c>
      <c r="M189" s="11" t="s">
        <v>2199</v>
      </c>
      <c r="N189" s="11" t="s">
        <v>2787</v>
      </c>
      <c r="O189" s="11" t="s">
        <v>478</v>
      </c>
      <c r="P189" s="11" t="s">
        <v>2200</v>
      </c>
      <c r="Q189" s="11" t="s">
        <v>1152</v>
      </c>
      <c r="R189" s="11" t="s">
        <v>2201</v>
      </c>
      <c r="S189" s="11" t="s">
        <v>2788</v>
      </c>
      <c r="T189" s="11" t="s">
        <v>2799</v>
      </c>
      <c r="U189" s="11" t="s">
        <v>2790</v>
      </c>
      <c r="V189" s="11" t="s">
        <v>478</v>
      </c>
      <c r="W189" s="11" t="s">
        <v>2204</v>
      </c>
      <c r="X189" s="46" t="s">
        <v>1152</v>
      </c>
      <c r="Y189" s="11" t="s">
        <v>2791</v>
      </c>
      <c r="Z189" s="11" t="s">
        <v>2214</v>
      </c>
      <c r="AA189" s="11" t="s">
        <v>2800</v>
      </c>
      <c r="AB189" s="11" t="s">
        <v>2208</v>
      </c>
      <c r="AC189" s="11" t="s">
        <v>42</v>
      </c>
      <c r="AD189" s="11" t="s">
        <v>2801</v>
      </c>
      <c r="AE189" s="11" t="s">
        <v>1152</v>
      </c>
    </row>
    <row r="190" spans="1:34" s="49" customFormat="1" ht="45">
      <c r="A190" s="141" t="s">
        <v>2818</v>
      </c>
      <c r="B190" s="138" t="s">
        <v>2795</v>
      </c>
      <c r="C190" s="109" t="s">
        <v>2819</v>
      </c>
      <c r="D190" s="11" t="s">
        <v>2783</v>
      </c>
      <c r="E190" s="11"/>
      <c r="F190" s="11" t="s">
        <v>2820</v>
      </c>
      <c r="G190" s="11" t="s">
        <v>2821</v>
      </c>
      <c r="H190" s="11" t="s">
        <v>1479</v>
      </c>
      <c r="I190" s="11" t="s">
        <v>2786</v>
      </c>
      <c r="J190" s="11" t="s">
        <v>31</v>
      </c>
      <c r="K190" s="11" t="s">
        <v>2253</v>
      </c>
      <c r="L190" s="11" t="s">
        <v>2198</v>
      </c>
      <c r="M190" s="11" t="s">
        <v>2199</v>
      </c>
      <c r="N190" s="11" t="s">
        <v>2787</v>
      </c>
      <c r="O190" s="11" t="s">
        <v>478</v>
      </c>
      <c r="P190" s="11" t="s">
        <v>2200</v>
      </c>
      <c r="Q190" s="11" t="s">
        <v>1152</v>
      </c>
      <c r="R190" s="11" t="s">
        <v>2201</v>
      </c>
      <c r="S190" s="11" t="s">
        <v>2788</v>
      </c>
      <c r="T190" s="11" t="s">
        <v>2799</v>
      </c>
      <c r="U190" s="11" t="s">
        <v>2790</v>
      </c>
      <c r="V190" s="11" t="s">
        <v>478</v>
      </c>
      <c r="W190" s="11" t="s">
        <v>2204</v>
      </c>
      <c r="X190" s="46" t="s">
        <v>1152</v>
      </c>
      <c r="Y190" s="11" t="s">
        <v>2791</v>
      </c>
      <c r="Z190" s="11" t="s">
        <v>2214</v>
      </c>
      <c r="AA190" s="11" t="s">
        <v>2800</v>
      </c>
      <c r="AB190" s="11" t="s">
        <v>2208</v>
      </c>
      <c r="AC190" s="11" t="s">
        <v>42</v>
      </c>
      <c r="AD190" s="11" t="s">
        <v>2801</v>
      </c>
      <c r="AE190" s="11" t="s">
        <v>1152</v>
      </c>
    </row>
    <row r="191" spans="1:34" s="49" customFormat="1" ht="45">
      <c r="A191" s="141" t="s">
        <v>2822</v>
      </c>
      <c r="B191" s="138" t="s">
        <v>2795</v>
      </c>
      <c r="C191" s="109" t="s">
        <v>2823</v>
      </c>
      <c r="D191" s="11" t="s">
        <v>2783</v>
      </c>
      <c r="E191" s="11"/>
      <c r="F191" s="11" t="s">
        <v>2824</v>
      </c>
      <c r="G191" s="11" t="s">
        <v>2825</v>
      </c>
      <c r="H191" s="11" t="s">
        <v>1479</v>
      </c>
      <c r="I191" s="11" t="s">
        <v>2786</v>
      </c>
      <c r="J191" s="11" t="s">
        <v>31</v>
      </c>
      <c r="K191" s="11" t="s">
        <v>2253</v>
      </c>
      <c r="L191" s="11" t="s">
        <v>2198</v>
      </c>
      <c r="M191" s="11" t="s">
        <v>2199</v>
      </c>
      <c r="N191" s="11" t="s">
        <v>2787</v>
      </c>
      <c r="O191" s="11" t="s">
        <v>478</v>
      </c>
      <c r="P191" s="11" t="s">
        <v>2200</v>
      </c>
      <c r="Q191" s="11" t="s">
        <v>1152</v>
      </c>
      <c r="R191" s="11" t="s">
        <v>2201</v>
      </c>
      <c r="S191" s="11" t="s">
        <v>2788</v>
      </c>
      <c r="T191" s="11" t="s">
        <v>2799</v>
      </c>
      <c r="U191" s="11" t="s">
        <v>2790</v>
      </c>
      <c r="V191" s="11" t="s">
        <v>478</v>
      </c>
      <c r="W191" s="11" t="s">
        <v>2204</v>
      </c>
      <c r="X191" s="46" t="s">
        <v>1152</v>
      </c>
      <c r="Y191" s="11" t="s">
        <v>2791</v>
      </c>
      <c r="Z191" s="11" t="s">
        <v>2214</v>
      </c>
      <c r="AA191" s="11" t="s">
        <v>2800</v>
      </c>
      <c r="AB191" s="11" t="s">
        <v>2208</v>
      </c>
      <c r="AC191" s="11" t="s">
        <v>42</v>
      </c>
      <c r="AD191" s="11" t="s">
        <v>2801</v>
      </c>
      <c r="AE191" s="11" t="s">
        <v>1152</v>
      </c>
    </row>
    <row r="192" spans="1:34" s="49" customFormat="1" ht="30">
      <c r="A192" s="141" t="s">
        <v>2826</v>
      </c>
      <c r="B192" s="138" t="s">
        <v>2795</v>
      </c>
      <c r="C192" s="109" t="s">
        <v>2827</v>
      </c>
      <c r="D192" s="11" t="s">
        <v>2783</v>
      </c>
      <c r="E192" s="11"/>
      <c r="F192" s="11" t="s">
        <v>2828</v>
      </c>
      <c r="G192" s="11" t="s">
        <v>2829</v>
      </c>
      <c r="H192" s="11" t="s">
        <v>1479</v>
      </c>
      <c r="I192" s="11" t="s">
        <v>2786</v>
      </c>
      <c r="J192" s="11" t="s">
        <v>31</v>
      </c>
      <c r="K192" s="11" t="s">
        <v>2830</v>
      </c>
      <c r="L192" s="11" t="s">
        <v>1648</v>
      </c>
      <c r="M192" s="11" t="s">
        <v>1649</v>
      </c>
      <c r="N192" s="11" t="s">
        <v>2831</v>
      </c>
      <c r="O192" s="11" t="s">
        <v>2832</v>
      </c>
      <c r="P192" s="11" t="s">
        <v>1483</v>
      </c>
      <c r="Q192" s="11" t="s">
        <v>1152</v>
      </c>
      <c r="R192" s="11" t="s">
        <v>1916</v>
      </c>
      <c r="S192" s="11" t="s">
        <v>1917</v>
      </c>
      <c r="T192" s="11" t="s">
        <v>2833</v>
      </c>
      <c r="U192" s="11" t="s">
        <v>1486</v>
      </c>
      <c r="V192" s="11" t="s">
        <v>2834</v>
      </c>
      <c r="W192" s="11" t="s">
        <v>1354</v>
      </c>
      <c r="X192" s="46" t="s">
        <v>1488</v>
      </c>
      <c r="Y192" s="11" t="s">
        <v>2835</v>
      </c>
      <c r="Z192" s="11" t="s">
        <v>1920</v>
      </c>
      <c r="AA192" s="11" t="s">
        <v>2836</v>
      </c>
      <c r="AB192" s="11" t="s">
        <v>2710</v>
      </c>
      <c r="AC192" s="11" t="s">
        <v>2834</v>
      </c>
      <c r="AD192" s="11" t="s">
        <v>1493</v>
      </c>
      <c r="AE192" s="46" t="s">
        <v>1488</v>
      </c>
    </row>
    <row r="193" spans="1:31" s="49" customFormat="1" ht="45">
      <c r="A193" s="141" t="s">
        <v>2837</v>
      </c>
      <c r="B193" s="138" t="s">
        <v>2795</v>
      </c>
      <c r="C193" s="109" t="s">
        <v>2838</v>
      </c>
      <c r="D193" s="11" t="s">
        <v>2783</v>
      </c>
      <c r="E193" s="11"/>
      <c r="F193" s="11" t="s">
        <v>2839</v>
      </c>
      <c r="G193" s="11" t="s">
        <v>2840</v>
      </c>
      <c r="H193" s="11" t="s">
        <v>1479</v>
      </c>
      <c r="I193" s="11" t="s">
        <v>2786</v>
      </c>
      <c r="J193" s="11" t="s">
        <v>31</v>
      </c>
      <c r="K193" s="11" t="s">
        <v>2050</v>
      </c>
      <c r="L193" s="11" t="s">
        <v>2841</v>
      </c>
      <c r="M193" s="11" t="s">
        <v>1679</v>
      </c>
      <c r="N193" s="11" t="s">
        <v>2842</v>
      </c>
      <c r="O193" s="11" t="s">
        <v>2147</v>
      </c>
      <c r="P193" s="11" t="s">
        <v>1483</v>
      </c>
      <c r="Q193" s="11" t="s">
        <v>1152</v>
      </c>
      <c r="R193" s="11" t="s">
        <v>1927</v>
      </c>
      <c r="S193" s="11" t="s">
        <v>1928</v>
      </c>
      <c r="T193" s="11" t="s">
        <v>2843</v>
      </c>
      <c r="U193" s="11" t="s">
        <v>1503</v>
      </c>
      <c r="V193" s="11" t="s">
        <v>2844</v>
      </c>
      <c r="W193" s="11" t="s">
        <v>2725</v>
      </c>
      <c r="X193" s="46" t="s">
        <v>1488</v>
      </c>
      <c r="Y193" s="11" t="s">
        <v>1929</v>
      </c>
      <c r="Z193" s="11" t="s">
        <v>1930</v>
      </c>
      <c r="AA193" s="11" t="s">
        <v>1931</v>
      </c>
      <c r="AB193" s="11" t="s">
        <v>2718</v>
      </c>
      <c r="AC193" s="11" t="s">
        <v>2844</v>
      </c>
      <c r="AD193" s="11" t="s">
        <v>1493</v>
      </c>
      <c r="AE193" s="46" t="s">
        <v>1488</v>
      </c>
    </row>
    <row r="194" spans="1:31" s="49" customFormat="1" ht="30">
      <c r="A194" s="141" t="s">
        <v>2845</v>
      </c>
      <c r="B194" s="138" t="s">
        <v>2795</v>
      </c>
      <c r="C194" s="109" t="s">
        <v>2846</v>
      </c>
      <c r="D194" s="11" t="s">
        <v>2783</v>
      </c>
      <c r="E194" s="11"/>
      <c r="F194" s="11" t="s">
        <v>2847</v>
      </c>
      <c r="G194" s="11" t="s">
        <v>2848</v>
      </c>
      <c r="H194" s="11" t="s">
        <v>1479</v>
      </c>
      <c r="I194" s="11" t="s">
        <v>2786</v>
      </c>
      <c r="J194" s="11" t="s">
        <v>31</v>
      </c>
      <c r="K194" s="11" t="s">
        <v>2849</v>
      </c>
      <c r="L194" s="11" t="s">
        <v>2850</v>
      </c>
      <c r="M194" s="11" t="s">
        <v>1780</v>
      </c>
      <c r="N194" s="11" t="s">
        <v>2851</v>
      </c>
      <c r="O194" s="11" t="s">
        <v>2852</v>
      </c>
      <c r="P194" s="11" t="s">
        <v>1483</v>
      </c>
      <c r="Q194" s="11" t="s">
        <v>1152</v>
      </c>
      <c r="R194" s="11" t="s">
        <v>1937</v>
      </c>
      <c r="S194" s="11" t="s">
        <v>1938</v>
      </c>
      <c r="T194" s="11" t="s">
        <v>2853</v>
      </c>
      <c r="U194" s="11" t="s">
        <v>1519</v>
      </c>
      <c r="V194" s="11" t="s">
        <v>2854</v>
      </c>
      <c r="W194" s="11" t="s">
        <v>2725</v>
      </c>
      <c r="X194" s="46" t="s">
        <v>1488</v>
      </c>
      <c r="Y194" s="11" t="s">
        <v>1939</v>
      </c>
      <c r="Z194" s="11" t="s">
        <v>1940</v>
      </c>
      <c r="AA194" s="11" t="s">
        <v>2855</v>
      </c>
      <c r="AB194" s="11" t="s">
        <v>2726</v>
      </c>
      <c r="AC194" s="11" t="s">
        <v>2854</v>
      </c>
      <c r="AD194" s="11" t="s">
        <v>1493</v>
      </c>
      <c r="AE194" s="46" t="s">
        <v>1488</v>
      </c>
    </row>
    <row r="195" spans="1:31" s="49" customFormat="1" ht="45">
      <c r="A195" s="142" t="s">
        <v>2856</v>
      </c>
      <c r="B195" s="143" t="s">
        <v>2795</v>
      </c>
      <c r="C195" s="144" t="s">
        <v>2857</v>
      </c>
      <c r="D195" s="137" t="s">
        <v>2783</v>
      </c>
      <c r="E195" s="137"/>
      <c r="F195" s="137" t="s">
        <v>2858</v>
      </c>
      <c r="G195" s="137" t="s">
        <v>2859</v>
      </c>
      <c r="H195" s="137" t="s">
        <v>1479</v>
      </c>
      <c r="I195" s="137" t="s">
        <v>2786</v>
      </c>
      <c r="J195" s="137" t="s">
        <v>31</v>
      </c>
      <c r="K195" s="137" t="s">
        <v>478</v>
      </c>
      <c r="L195" s="137" t="s">
        <v>478</v>
      </c>
      <c r="M195" s="137" t="s">
        <v>1865</v>
      </c>
      <c r="N195" s="137" t="s">
        <v>478</v>
      </c>
      <c r="O195" s="137" t="s">
        <v>1381</v>
      </c>
      <c r="P195" s="137" t="s">
        <v>1483</v>
      </c>
      <c r="Q195" s="137" t="s">
        <v>1152</v>
      </c>
      <c r="R195" s="137" t="s">
        <v>1821</v>
      </c>
      <c r="S195" s="137" t="s">
        <v>1822</v>
      </c>
      <c r="T195" s="137" t="s">
        <v>42</v>
      </c>
      <c r="U195" s="137" t="s">
        <v>1667</v>
      </c>
      <c r="V195" s="137" t="s">
        <v>2860</v>
      </c>
      <c r="W195" s="137" t="s">
        <v>2725</v>
      </c>
      <c r="X195" s="56" t="s">
        <v>1488</v>
      </c>
      <c r="Y195" s="137" t="s">
        <v>2861</v>
      </c>
      <c r="Z195" s="137" t="s">
        <v>1670</v>
      </c>
      <c r="AA195" s="137" t="s">
        <v>478</v>
      </c>
      <c r="AB195" s="137" t="s">
        <v>2862</v>
      </c>
      <c r="AC195" s="137" t="s">
        <v>2860</v>
      </c>
      <c r="AD195" s="137" t="s">
        <v>1493</v>
      </c>
      <c r="AE195" s="56" t="s">
        <v>1488</v>
      </c>
    </row>
    <row r="196" spans="1:31" s="197" customFormat="1" ht="45">
      <c r="A196" s="149" t="s">
        <v>2863</v>
      </c>
      <c r="B196" s="173" t="s">
        <v>307</v>
      </c>
      <c r="C196" s="175" t="s">
        <v>2864</v>
      </c>
      <c r="D196" s="146" t="s">
        <v>2783</v>
      </c>
      <c r="E196" s="176"/>
      <c r="F196" s="168" t="s">
        <v>2987</v>
      </c>
      <c r="G196" s="168" t="s">
        <v>3033</v>
      </c>
      <c r="H196" s="146" t="s">
        <v>1479</v>
      </c>
      <c r="I196" s="146" t="s">
        <v>2786</v>
      </c>
      <c r="J196" s="191"/>
      <c r="K196" s="192" t="s">
        <v>3046</v>
      </c>
      <c r="L196" s="193" t="s">
        <v>478</v>
      </c>
      <c r="M196" s="192" t="s">
        <v>3035</v>
      </c>
      <c r="N196" s="192" t="s">
        <v>3034</v>
      </c>
      <c r="O196" s="194" t="s">
        <v>3036</v>
      </c>
      <c r="P196" s="195" t="s">
        <v>3031</v>
      </c>
      <c r="Q196" s="195" t="s">
        <v>3032</v>
      </c>
      <c r="R196" s="195" t="s">
        <v>3046</v>
      </c>
      <c r="S196" s="195" t="s">
        <v>3046</v>
      </c>
      <c r="T196" s="195" t="s">
        <v>3060</v>
      </c>
      <c r="U196" s="195" t="s">
        <v>3061</v>
      </c>
      <c r="V196" s="195" t="s">
        <v>3046</v>
      </c>
      <c r="W196" s="195" t="s">
        <v>1354</v>
      </c>
      <c r="X196" s="195" t="s">
        <v>1488</v>
      </c>
      <c r="Y196" s="196" t="s">
        <v>3046</v>
      </c>
      <c r="Z196" s="196" t="s">
        <v>3046</v>
      </c>
      <c r="AA196" s="196" t="s">
        <v>3046</v>
      </c>
      <c r="AB196" s="196" t="s">
        <v>3046</v>
      </c>
      <c r="AC196" s="196" t="s">
        <v>3046</v>
      </c>
      <c r="AD196" s="196" t="s">
        <v>478</v>
      </c>
      <c r="AE196" s="196" t="s">
        <v>478</v>
      </c>
    </row>
    <row r="197" spans="1:31" s="197" customFormat="1" ht="30">
      <c r="A197" s="171" t="s">
        <v>2865</v>
      </c>
      <c r="B197" s="160" t="s">
        <v>307</v>
      </c>
      <c r="C197" s="157" t="s">
        <v>2866</v>
      </c>
      <c r="D197" s="158" t="s">
        <v>2783</v>
      </c>
      <c r="E197" s="159"/>
      <c r="F197" s="160" t="s">
        <v>2988</v>
      </c>
      <c r="G197" s="160" t="s">
        <v>3047</v>
      </c>
      <c r="H197" s="158" t="s">
        <v>1479</v>
      </c>
      <c r="I197" s="158" t="s">
        <v>2786</v>
      </c>
      <c r="J197" s="198"/>
      <c r="K197" s="193" t="s">
        <v>3046</v>
      </c>
      <c r="L197" s="193" t="s">
        <v>478</v>
      </c>
      <c r="M197" s="193" t="s">
        <v>3057</v>
      </c>
      <c r="N197" s="193" t="s">
        <v>3059</v>
      </c>
      <c r="O197" s="193" t="s">
        <v>3058</v>
      </c>
      <c r="P197" s="199" t="s">
        <v>2575</v>
      </c>
      <c r="Q197" s="193" t="s">
        <v>860</v>
      </c>
      <c r="R197" s="193" t="s">
        <v>3046</v>
      </c>
      <c r="S197" s="193" t="s">
        <v>3046</v>
      </c>
      <c r="T197" s="193" t="s">
        <v>3046</v>
      </c>
      <c r="U197" s="193" t="s">
        <v>3046</v>
      </c>
      <c r="V197" s="193" t="s">
        <v>3046</v>
      </c>
      <c r="W197" s="193" t="s">
        <v>478</v>
      </c>
      <c r="X197" s="193" t="s">
        <v>478</v>
      </c>
      <c r="Y197" s="200" t="s">
        <v>3052</v>
      </c>
      <c r="Z197" s="200" t="s">
        <v>3048</v>
      </c>
      <c r="AA197" s="200" t="s">
        <v>3049</v>
      </c>
      <c r="AB197" s="200" t="s">
        <v>3050</v>
      </c>
      <c r="AC197" s="200" t="s">
        <v>3051</v>
      </c>
      <c r="AD197" s="200" t="s">
        <v>1717</v>
      </c>
      <c r="AE197" s="200" t="s">
        <v>1488</v>
      </c>
    </row>
    <row r="198" spans="1:31" s="197" customFormat="1" ht="30">
      <c r="A198" s="171" t="s">
        <v>2867</v>
      </c>
      <c r="B198" s="160" t="s">
        <v>307</v>
      </c>
      <c r="C198" s="157" t="s">
        <v>2868</v>
      </c>
      <c r="D198" s="158" t="s">
        <v>2783</v>
      </c>
      <c r="E198" s="159"/>
      <c r="F198" s="160" t="s">
        <v>2989</v>
      </c>
      <c r="G198" s="160" t="s">
        <v>2984</v>
      </c>
      <c r="H198" s="158" t="s">
        <v>1479</v>
      </c>
      <c r="I198" s="158" t="s">
        <v>2786</v>
      </c>
      <c r="J198" s="198"/>
      <c r="K198" s="193" t="s">
        <v>3046</v>
      </c>
      <c r="L198" s="193" t="s">
        <v>478</v>
      </c>
      <c r="M198" s="193" t="s">
        <v>3057</v>
      </c>
      <c r="N198" s="193" t="s">
        <v>3059</v>
      </c>
      <c r="O198" s="193" t="s">
        <v>3058</v>
      </c>
      <c r="P198" s="199" t="s">
        <v>2575</v>
      </c>
      <c r="Q198" s="193" t="s">
        <v>860</v>
      </c>
      <c r="R198" s="193" t="s">
        <v>3046</v>
      </c>
      <c r="S198" s="193" t="s">
        <v>3046</v>
      </c>
      <c r="T198" s="193" t="s">
        <v>3046</v>
      </c>
      <c r="U198" s="193" t="s">
        <v>3046</v>
      </c>
      <c r="V198" s="193" t="s">
        <v>3046</v>
      </c>
      <c r="W198" s="193" t="s">
        <v>478</v>
      </c>
      <c r="X198" s="193" t="s">
        <v>478</v>
      </c>
      <c r="Y198" s="200" t="s">
        <v>3052</v>
      </c>
      <c r="Z198" s="200" t="s">
        <v>3048</v>
      </c>
      <c r="AA198" s="200" t="s">
        <v>3049</v>
      </c>
      <c r="AB198" s="200" t="s">
        <v>3050</v>
      </c>
      <c r="AC198" s="200" t="s">
        <v>3051</v>
      </c>
      <c r="AD198" s="200" t="s">
        <v>1717</v>
      </c>
      <c r="AE198" s="200" t="s">
        <v>1488</v>
      </c>
    </row>
    <row r="199" spans="1:31" s="197" customFormat="1" ht="30">
      <c r="A199" s="149" t="s">
        <v>2869</v>
      </c>
      <c r="B199" s="164" t="s">
        <v>307</v>
      </c>
      <c r="C199" s="180" t="s">
        <v>2870</v>
      </c>
      <c r="D199" s="156" t="s">
        <v>2783</v>
      </c>
      <c r="E199" s="181"/>
      <c r="F199" s="174" t="s">
        <v>2990</v>
      </c>
      <c r="G199" s="174" t="s">
        <v>3062</v>
      </c>
      <c r="H199" s="156" t="s">
        <v>1479</v>
      </c>
      <c r="I199" s="156" t="s">
        <v>2786</v>
      </c>
      <c r="J199" s="201"/>
      <c r="K199" s="202" t="s">
        <v>3046</v>
      </c>
      <c r="L199" s="193" t="s">
        <v>478</v>
      </c>
      <c r="M199" s="202" t="s">
        <v>3035</v>
      </c>
      <c r="N199" s="202" t="s">
        <v>3034</v>
      </c>
      <c r="O199" s="203" t="s">
        <v>3036</v>
      </c>
      <c r="P199" s="204" t="s">
        <v>3031</v>
      </c>
      <c r="Q199" s="204" t="s">
        <v>860</v>
      </c>
      <c r="R199" s="204" t="s">
        <v>3046</v>
      </c>
      <c r="S199" s="204" t="s">
        <v>3046</v>
      </c>
      <c r="T199" s="195" t="s">
        <v>3060</v>
      </c>
      <c r="U199" s="195" t="s">
        <v>3061</v>
      </c>
      <c r="V199" s="195" t="s">
        <v>478</v>
      </c>
      <c r="W199" s="195" t="s">
        <v>1354</v>
      </c>
      <c r="X199" s="195" t="s">
        <v>1488</v>
      </c>
      <c r="Y199" s="196" t="s">
        <v>3046</v>
      </c>
      <c r="Z199" s="196" t="s">
        <v>3046</v>
      </c>
      <c r="AA199" s="196" t="s">
        <v>3046</v>
      </c>
      <c r="AB199" s="196" t="s">
        <v>3046</v>
      </c>
      <c r="AC199" s="196" t="s">
        <v>3046</v>
      </c>
      <c r="AD199" s="196" t="s">
        <v>478</v>
      </c>
      <c r="AE199" s="196" t="s">
        <v>478</v>
      </c>
    </row>
    <row r="200" spans="1:31" s="197" customFormat="1" ht="30">
      <c r="A200" s="171" t="s">
        <v>2871</v>
      </c>
      <c r="B200" s="160" t="s">
        <v>307</v>
      </c>
      <c r="C200" s="157" t="s">
        <v>2872</v>
      </c>
      <c r="D200" s="158" t="s">
        <v>2783</v>
      </c>
      <c r="E200" s="159"/>
      <c r="F200" s="160" t="s">
        <v>2991</v>
      </c>
      <c r="G200" s="160" t="s">
        <v>2985</v>
      </c>
      <c r="H200" s="158" t="s">
        <v>1479</v>
      </c>
      <c r="I200" s="158" t="s">
        <v>2786</v>
      </c>
      <c r="J200" s="198"/>
      <c r="K200" s="193" t="s">
        <v>3046</v>
      </c>
      <c r="L200" s="193" t="s">
        <v>478</v>
      </c>
      <c r="M200" s="193" t="s">
        <v>3057</v>
      </c>
      <c r="N200" s="193" t="s">
        <v>3059</v>
      </c>
      <c r="O200" s="193" t="s">
        <v>3058</v>
      </c>
      <c r="P200" s="199" t="s">
        <v>2575</v>
      </c>
      <c r="Q200" s="193" t="s">
        <v>860</v>
      </c>
      <c r="R200" s="193" t="s">
        <v>3046</v>
      </c>
      <c r="S200" s="193" t="s">
        <v>3046</v>
      </c>
      <c r="T200" s="193" t="s">
        <v>3046</v>
      </c>
      <c r="U200" s="193" t="s">
        <v>3046</v>
      </c>
      <c r="V200" s="193" t="s">
        <v>478</v>
      </c>
      <c r="W200" s="193" t="s">
        <v>478</v>
      </c>
      <c r="X200" s="193" t="s">
        <v>478</v>
      </c>
      <c r="Y200" s="200" t="s">
        <v>3052</v>
      </c>
      <c r="Z200" s="200" t="s">
        <v>3048</v>
      </c>
      <c r="AA200" s="200" t="s">
        <v>3049</v>
      </c>
      <c r="AB200" s="200" t="s">
        <v>3050</v>
      </c>
      <c r="AC200" s="200" t="s">
        <v>3051</v>
      </c>
      <c r="AD200" s="200" t="s">
        <v>1717</v>
      </c>
      <c r="AE200" s="200" t="s">
        <v>1488</v>
      </c>
    </row>
    <row r="201" spans="1:31" s="197" customFormat="1" ht="45">
      <c r="A201" s="149" t="s">
        <v>2873</v>
      </c>
      <c r="B201" s="164" t="s">
        <v>307</v>
      </c>
      <c r="C201" s="180" t="s">
        <v>2874</v>
      </c>
      <c r="D201" s="156" t="s">
        <v>2783</v>
      </c>
      <c r="E201" s="181"/>
      <c r="F201" s="174" t="s">
        <v>2992</v>
      </c>
      <c r="G201" s="174" t="s">
        <v>3063</v>
      </c>
      <c r="H201" s="156" t="s">
        <v>1479</v>
      </c>
      <c r="I201" s="156" t="s">
        <v>2786</v>
      </c>
      <c r="J201" s="201"/>
      <c r="K201" s="202" t="s">
        <v>3046</v>
      </c>
      <c r="L201" s="193" t="s">
        <v>478</v>
      </c>
      <c r="M201" s="202" t="s">
        <v>3037</v>
      </c>
      <c r="N201" s="202" t="s">
        <v>3034</v>
      </c>
      <c r="O201" s="203" t="s">
        <v>3036</v>
      </c>
      <c r="P201" s="204" t="s">
        <v>3031</v>
      </c>
      <c r="Q201" s="204" t="s">
        <v>860</v>
      </c>
      <c r="R201" s="204" t="s">
        <v>3046</v>
      </c>
      <c r="S201" s="204" t="s">
        <v>3046</v>
      </c>
      <c r="T201" s="195" t="s">
        <v>3060</v>
      </c>
      <c r="U201" s="195" t="s">
        <v>3061</v>
      </c>
      <c r="V201" s="195" t="s">
        <v>478</v>
      </c>
      <c r="W201" s="195" t="s">
        <v>1354</v>
      </c>
      <c r="X201" s="195" t="s">
        <v>1488</v>
      </c>
      <c r="Y201" s="196" t="s">
        <v>3046</v>
      </c>
      <c r="Z201" s="196" t="s">
        <v>3046</v>
      </c>
      <c r="AA201" s="196" t="s">
        <v>3046</v>
      </c>
      <c r="AB201" s="196" t="s">
        <v>3046</v>
      </c>
      <c r="AC201" s="196" t="s">
        <v>3046</v>
      </c>
      <c r="AD201" s="196" t="s">
        <v>478</v>
      </c>
      <c r="AE201" s="196" t="s">
        <v>478</v>
      </c>
    </row>
    <row r="202" spans="1:31" s="197" customFormat="1" ht="30">
      <c r="A202" s="171" t="s">
        <v>2875</v>
      </c>
      <c r="B202" s="160" t="s">
        <v>307</v>
      </c>
      <c r="C202" s="157" t="s">
        <v>2876</v>
      </c>
      <c r="D202" s="158" t="s">
        <v>2783</v>
      </c>
      <c r="E202" s="159"/>
      <c r="F202" s="160" t="s">
        <v>2993</v>
      </c>
      <c r="G202" s="160" t="s">
        <v>3039</v>
      </c>
      <c r="H202" s="158" t="s">
        <v>1479</v>
      </c>
      <c r="I202" s="158" t="s">
        <v>2786</v>
      </c>
      <c r="J202" s="198"/>
      <c r="K202" s="193" t="s">
        <v>3046</v>
      </c>
      <c r="L202" s="193" t="s">
        <v>478</v>
      </c>
      <c r="M202" s="193" t="s">
        <v>3057</v>
      </c>
      <c r="N202" s="193" t="s">
        <v>3059</v>
      </c>
      <c r="O202" s="193" t="s">
        <v>3058</v>
      </c>
      <c r="P202" s="199" t="s">
        <v>2575</v>
      </c>
      <c r="Q202" s="193" t="s">
        <v>860</v>
      </c>
      <c r="R202" s="193" t="s">
        <v>3046</v>
      </c>
      <c r="S202" s="193" t="s">
        <v>3046</v>
      </c>
      <c r="T202" s="193" t="s">
        <v>3046</v>
      </c>
      <c r="U202" s="193" t="s">
        <v>3046</v>
      </c>
      <c r="V202" s="193" t="s">
        <v>3046</v>
      </c>
      <c r="W202" s="193" t="s">
        <v>478</v>
      </c>
      <c r="X202" s="193" t="s">
        <v>478</v>
      </c>
      <c r="Y202" s="200" t="s">
        <v>3052</v>
      </c>
      <c r="Z202" s="200" t="s">
        <v>3048</v>
      </c>
      <c r="AA202" s="200" t="s">
        <v>3049</v>
      </c>
      <c r="AB202" s="200" t="s">
        <v>3050</v>
      </c>
      <c r="AC202" s="200" t="s">
        <v>3051</v>
      </c>
      <c r="AD202" s="200" t="s">
        <v>1717</v>
      </c>
      <c r="AE202" s="200" t="s">
        <v>1488</v>
      </c>
    </row>
    <row r="203" spans="1:31" s="197" customFormat="1" ht="30">
      <c r="A203" s="205" t="s">
        <v>2877</v>
      </c>
      <c r="B203" s="155" t="s">
        <v>307</v>
      </c>
      <c r="C203" s="154" t="s">
        <v>2878</v>
      </c>
      <c r="D203" s="169" t="s">
        <v>2783</v>
      </c>
      <c r="E203" s="170"/>
      <c r="F203" s="164" t="s">
        <v>2994</v>
      </c>
      <c r="G203" s="174" t="s">
        <v>3038</v>
      </c>
      <c r="H203" s="156" t="s">
        <v>1479</v>
      </c>
      <c r="I203" s="156" t="s">
        <v>2786</v>
      </c>
      <c r="J203" s="201"/>
      <c r="K203" s="206" t="s">
        <v>3046</v>
      </c>
      <c r="L203" s="199" t="s">
        <v>3046</v>
      </c>
      <c r="M203" s="193" t="s">
        <v>3057</v>
      </c>
      <c r="N203" s="193" t="s">
        <v>3059</v>
      </c>
      <c r="O203" s="193" t="s">
        <v>3058</v>
      </c>
      <c r="P203" s="199" t="s">
        <v>3040</v>
      </c>
      <c r="Q203" s="199" t="s">
        <v>860</v>
      </c>
      <c r="R203" s="199" t="s">
        <v>3046</v>
      </c>
      <c r="S203" s="199" t="s">
        <v>3046</v>
      </c>
      <c r="T203" s="199" t="s">
        <v>3046</v>
      </c>
      <c r="U203" s="199" t="s">
        <v>3046</v>
      </c>
      <c r="V203" s="199" t="s">
        <v>3046</v>
      </c>
      <c r="W203" s="193" t="s">
        <v>478</v>
      </c>
      <c r="X203" s="193" t="s">
        <v>478</v>
      </c>
      <c r="Y203" s="200" t="s">
        <v>3052</v>
      </c>
      <c r="Z203" s="200" t="s">
        <v>3048</v>
      </c>
      <c r="AA203" s="200" t="s">
        <v>3049</v>
      </c>
      <c r="AB203" s="200" t="s">
        <v>3050</v>
      </c>
      <c r="AC203" s="200" t="s">
        <v>3051</v>
      </c>
      <c r="AD203" s="200" t="s">
        <v>1717</v>
      </c>
      <c r="AE203" s="200" t="s">
        <v>1488</v>
      </c>
    </row>
    <row r="204" spans="1:31" s="197" customFormat="1" ht="30">
      <c r="A204" s="207" t="s">
        <v>2879</v>
      </c>
      <c r="B204" s="145" t="s">
        <v>307</v>
      </c>
      <c r="C204" s="167" t="s">
        <v>2880</v>
      </c>
      <c r="D204" s="158" t="s">
        <v>2783</v>
      </c>
      <c r="E204" s="159"/>
      <c r="F204" s="160" t="s">
        <v>2995</v>
      </c>
      <c r="G204" s="160" t="s">
        <v>3041</v>
      </c>
      <c r="H204" s="158" t="s">
        <v>1479</v>
      </c>
      <c r="I204" s="158" t="s">
        <v>2786</v>
      </c>
      <c r="J204" s="198"/>
      <c r="K204" s="208" t="s">
        <v>3046</v>
      </c>
      <c r="L204" s="196" t="s">
        <v>3046</v>
      </c>
      <c r="M204" s="193" t="s">
        <v>3057</v>
      </c>
      <c r="N204" s="193" t="s">
        <v>3059</v>
      </c>
      <c r="O204" s="193" t="s">
        <v>3058</v>
      </c>
      <c r="P204" s="199" t="s">
        <v>2575</v>
      </c>
      <c r="Q204" s="199" t="s">
        <v>860</v>
      </c>
      <c r="R204" s="196" t="s">
        <v>3046</v>
      </c>
      <c r="S204" s="196" t="s">
        <v>3046</v>
      </c>
      <c r="T204" s="196" t="s">
        <v>3046</v>
      </c>
      <c r="U204" s="196" t="s">
        <v>3046</v>
      </c>
      <c r="V204" s="196" t="s">
        <v>3046</v>
      </c>
      <c r="W204" s="193" t="s">
        <v>478</v>
      </c>
      <c r="X204" s="193" t="s">
        <v>478</v>
      </c>
      <c r="Y204" s="200" t="s">
        <v>3052</v>
      </c>
      <c r="Z204" s="200" t="s">
        <v>3048</v>
      </c>
      <c r="AA204" s="200" t="s">
        <v>3049</v>
      </c>
      <c r="AB204" s="200" t="s">
        <v>3050</v>
      </c>
      <c r="AC204" s="200" t="s">
        <v>3051</v>
      </c>
      <c r="AD204" s="200" t="s">
        <v>1717</v>
      </c>
      <c r="AE204" s="200" t="s">
        <v>1488</v>
      </c>
    </row>
    <row r="205" spans="1:31" s="197" customFormat="1" ht="30">
      <c r="A205" s="149" t="s">
        <v>2881</v>
      </c>
      <c r="B205" s="147" t="s">
        <v>307</v>
      </c>
      <c r="C205" s="148" t="s">
        <v>2882</v>
      </c>
      <c r="D205" s="169" t="s">
        <v>2783</v>
      </c>
      <c r="E205" s="170"/>
      <c r="F205" s="163" t="s">
        <v>2996</v>
      </c>
      <c r="G205" s="163" t="s">
        <v>2986</v>
      </c>
      <c r="H205" s="156" t="s">
        <v>1479</v>
      </c>
      <c r="I205" s="146" t="s">
        <v>2786</v>
      </c>
      <c r="J205" s="209"/>
      <c r="K205" s="195" t="s">
        <v>3046</v>
      </c>
      <c r="L205" s="195" t="s">
        <v>3046</v>
      </c>
      <c r="M205" s="193" t="s">
        <v>3057</v>
      </c>
      <c r="N205" s="193" t="s">
        <v>3059</v>
      </c>
      <c r="O205" s="193" t="s">
        <v>3058</v>
      </c>
      <c r="P205" s="199" t="s">
        <v>2575</v>
      </c>
      <c r="Q205" s="199" t="s">
        <v>860</v>
      </c>
      <c r="R205" s="195" t="s">
        <v>3046</v>
      </c>
      <c r="S205" s="195" t="s">
        <v>3046</v>
      </c>
      <c r="T205" s="195" t="s">
        <v>3046</v>
      </c>
      <c r="U205" s="195" t="s">
        <v>3046</v>
      </c>
      <c r="V205" s="195" t="s">
        <v>3046</v>
      </c>
      <c r="W205" s="193" t="s">
        <v>478</v>
      </c>
      <c r="X205" s="193" t="s">
        <v>478</v>
      </c>
      <c r="Y205" s="210" t="s">
        <v>3052</v>
      </c>
      <c r="Z205" s="210" t="s">
        <v>3048</v>
      </c>
      <c r="AA205" s="210" t="s">
        <v>3049</v>
      </c>
      <c r="AB205" s="210" t="s">
        <v>3050</v>
      </c>
      <c r="AC205" s="210" t="s">
        <v>3051</v>
      </c>
      <c r="AD205" s="210" t="s">
        <v>1717</v>
      </c>
      <c r="AE205" s="210" t="s">
        <v>1488</v>
      </c>
    </row>
    <row r="206" spans="1:31" s="197" customFormat="1" ht="30">
      <c r="A206" s="149" t="s">
        <v>2883</v>
      </c>
      <c r="B206" s="160" t="s">
        <v>307</v>
      </c>
      <c r="C206" s="157" t="s">
        <v>2884</v>
      </c>
      <c r="D206" s="158" t="s">
        <v>2783</v>
      </c>
      <c r="E206" s="159"/>
      <c r="F206" s="160" t="s">
        <v>2999</v>
      </c>
      <c r="G206" s="160" t="s">
        <v>3065</v>
      </c>
      <c r="H206" s="158" t="s">
        <v>1479</v>
      </c>
      <c r="I206" s="158" t="s">
        <v>2786</v>
      </c>
      <c r="J206" s="198"/>
      <c r="K206" s="193" t="s">
        <v>3046</v>
      </c>
      <c r="L206" s="193" t="s">
        <v>478</v>
      </c>
      <c r="M206" s="193" t="s">
        <v>3042</v>
      </c>
      <c r="N206" s="193" t="s">
        <v>3043</v>
      </c>
      <c r="O206" s="193" t="s">
        <v>3044</v>
      </c>
      <c r="P206" s="193" t="s">
        <v>3031</v>
      </c>
      <c r="Q206" s="193" t="s">
        <v>860</v>
      </c>
      <c r="R206" s="193" t="s">
        <v>3046</v>
      </c>
      <c r="S206" s="193" t="s">
        <v>3046</v>
      </c>
      <c r="T206" s="193" t="s">
        <v>3046</v>
      </c>
      <c r="U206" s="193" t="s">
        <v>3046</v>
      </c>
      <c r="V206" s="193" t="s">
        <v>3046</v>
      </c>
      <c r="W206" s="193" t="s">
        <v>478</v>
      </c>
      <c r="X206" s="193" t="s">
        <v>478</v>
      </c>
      <c r="Y206" s="193" t="s">
        <v>3046</v>
      </c>
      <c r="Z206" s="193" t="s">
        <v>3046</v>
      </c>
      <c r="AA206" s="193" t="s">
        <v>3046</v>
      </c>
      <c r="AB206" s="193" t="s">
        <v>3046</v>
      </c>
      <c r="AC206" s="193" t="s">
        <v>3046</v>
      </c>
      <c r="AD206" s="193" t="s">
        <v>478</v>
      </c>
      <c r="AE206" s="193" t="s">
        <v>478</v>
      </c>
    </row>
    <row r="207" spans="1:31" s="197" customFormat="1" ht="30">
      <c r="A207" s="149" t="s">
        <v>2885</v>
      </c>
      <c r="B207" s="160" t="s">
        <v>307</v>
      </c>
      <c r="C207" s="157" t="s">
        <v>2886</v>
      </c>
      <c r="D207" s="158" t="s">
        <v>2783</v>
      </c>
      <c r="E207" s="159"/>
      <c r="F207" s="160" t="s">
        <v>2997</v>
      </c>
      <c r="G207" s="160" t="s">
        <v>3064</v>
      </c>
      <c r="H207" s="158" t="s">
        <v>1479</v>
      </c>
      <c r="I207" s="158" t="s">
        <v>2999</v>
      </c>
      <c r="J207" s="198"/>
      <c r="K207" s="193" t="s">
        <v>3046</v>
      </c>
      <c r="L207" s="193" t="s">
        <v>478</v>
      </c>
      <c r="M207" s="193" t="s">
        <v>3042</v>
      </c>
      <c r="N207" s="193" t="s">
        <v>3043</v>
      </c>
      <c r="O207" s="193" t="s">
        <v>3044</v>
      </c>
      <c r="P207" s="193" t="s">
        <v>3031</v>
      </c>
      <c r="Q207" s="193" t="s">
        <v>860</v>
      </c>
      <c r="R207" s="193" t="s">
        <v>3046</v>
      </c>
      <c r="S207" s="193" t="s">
        <v>3046</v>
      </c>
      <c r="T207" s="193" t="s">
        <v>3046</v>
      </c>
      <c r="U207" s="193" t="s">
        <v>3046</v>
      </c>
      <c r="V207" s="193" t="s">
        <v>3046</v>
      </c>
      <c r="W207" s="193" t="s">
        <v>478</v>
      </c>
      <c r="X207" s="193" t="s">
        <v>478</v>
      </c>
      <c r="Y207" s="193" t="s">
        <v>3046</v>
      </c>
      <c r="Z207" s="193" t="s">
        <v>3046</v>
      </c>
      <c r="AA207" s="193" t="s">
        <v>3046</v>
      </c>
      <c r="AB207" s="193" t="s">
        <v>3046</v>
      </c>
      <c r="AC207" s="193" t="s">
        <v>3046</v>
      </c>
      <c r="AD207" s="193" t="s">
        <v>478</v>
      </c>
      <c r="AE207" s="193" t="s">
        <v>478</v>
      </c>
    </row>
    <row r="208" spans="1:31" s="197" customFormat="1" ht="30">
      <c r="A208" s="171" t="s">
        <v>2887</v>
      </c>
      <c r="B208" s="160" t="s">
        <v>307</v>
      </c>
      <c r="C208" s="157" t="s">
        <v>2888</v>
      </c>
      <c r="D208" s="158" t="s">
        <v>2783</v>
      </c>
      <c r="E208" s="159"/>
      <c r="F208" s="160" t="s">
        <v>2998</v>
      </c>
      <c r="G208" s="160" t="s">
        <v>3045</v>
      </c>
      <c r="H208" s="158" t="s">
        <v>1479</v>
      </c>
      <c r="I208" s="158" t="s">
        <v>2786</v>
      </c>
      <c r="J208" s="198"/>
      <c r="K208" s="193" t="s">
        <v>3046</v>
      </c>
      <c r="L208" s="193" t="s">
        <v>478</v>
      </c>
      <c r="M208" s="193" t="s">
        <v>3042</v>
      </c>
      <c r="N208" s="193" t="s">
        <v>3043</v>
      </c>
      <c r="O208" s="193" t="s">
        <v>3044</v>
      </c>
      <c r="P208" s="193" t="s">
        <v>3031</v>
      </c>
      <c r="Q208" s="193" t="s">
        <v>860</v>
      </c>
      <c r="R208" s="193" t="s">
        <v>3046</v>
      </c>
      <c r="S208" s="193" t="s">
        <v>3046</v>
      </c>
      <c r="T208" s="193" t="s">
        <v>3046</v>
      </c>
      <c r="U208" s="193" t="s">
        <v>3046</v>
      </c>
      <c r="V208" s="193" t="s">
        <v>3046</v>
      </c>
      <c r="W208" s="193" t="s">
        <v>478</v>
      </c>
      <c r="X208" s="193" t="s">
        <v>478</v>
      </c>
      <c r="Y208" s="193" t="s">
        <v>3046</v>
      </c>
      <c r="Z208" s="193" t="s">
        <v>3046</v>
      </c>
      <c r="AA208" s="193" t="s">
        <v>3046</v>
      </c>
      <c r="AB208" s="193" t="s">
        <v>3046</v>
      </c>
      <c r="AC208" s="193" t="s">
        <v>3046</v>
      </c>
      <c r="AD208" s="193" t="s">
        <v>478</v>
      </c>
      <c r="AE208" s="193" t="s">
        <v>478</v>
      </c>
    </row>
    <row r="209" spans="1:31" s="197" customFormat="1" ht="45">
      <c r="A209" s="171" t="s">
        <v>2889</v>
      </c>
      <c r="B209" s="160" t="s">
        <v>1782</v>
      </c>
      <c r="C209" s="157" t="s">
        <v>2890</v>
      </c>
      <c r="D209" s="158" t="s">
        <v>565</v>
      </c>
      <c r="E209" s="159" t="s">
        <v>2891</v>
      </c>
      <c r="F209" s="160" t="s">
        <v>3009</v>
      </c>
      <c r="G209" s="160" t="s">
        <v>3010</v>
      </c>
      <c r="H209" s="158" t="s">
        <v>1479</v>
      </c>
      <c r="I209" s="158" t="s">
        <v>2786</v>
      </c>
      <c r="J209" s="198"/>
      <c r="K209" s="193" t="s">
        <v>3019</v>
      </c>
      <c r="L209" s="193" t="s">
        <v>3018</v>
      </c>
      <c r="M209" s="193" t="s">
        <v>3017</v>
      </c>
      <c r="N209" s="211" t="s">
        <v>1807</v>
      </c>
      <c r="O209" s="193" t="s">
        <v>3011</v>
      </c>
      <c r="P209" s="193" t="s">
        <v>3012</v>
      </c>
      <c r="Q209" s="193" t="s">
        <v>3020</v>
      </c>
      <c r="R209" s="193" t="s">
        <v>3023</v>
      </c>
      <c r="S209" s="200" t="s">
        <v>3026</v>
      </c>
      <c r="T209" s="193" t="s">
        <v>3021</v>
      </c>
      <c r="U209" s="193" t="s">
        <v>3022</v>
      </c>
      <c r="V209" s="193" t="s">
        <v>3011</v>
      </c>
      <c r="W209" s="193" t="s">
        <v>3024</v>
      </c>
      <c r="X209" s="193" t="s">
        <v>3020</v>
      </c>
      <c r="Y209" s="200" t="s">
        <v>3029</v>
      </c>
      <c r="Z209" s="200" t="s">
        <v>3025</v>
      </c>
      <c r="AA209" s="200" t="s">
        <v>3028</v>
      </c>
      <c r="AB209" s="200" t="s">
        <v>3027</v>
      </c>
      <c r="AC209" s="193" t="s">
        <v>3011</v>
      </c>
      <c r="AD209" s="193" t="s">
        <v>3030</v>
      </c>
      <c r="AE209" s="200" t="s">
        <v>2619</v>
      </c>
    </row>
    <row r="210" spans="1:31" s="197" customFormat="1" ht="45">
      <c r="A210" s="212" t="s">
        <v>2892</v>
      </c>
      <c r="B210" s="160" t="s">
        <v>1782</v>
      </c>
      <c r="C210" s="159" t="s">
        <v>2893</v>
      </c>
      <c r="D210" s="160" t="s">
        <v>565</v>
      </c>
      <c r="E210" s="159" t="s">
        <v>2891</v>
      </c>
      <c r="F210" s="160" t="s">
        <v>3000</v>
      </c>
      <c r="G210" s="160" t="s">
        <v>3001</v>
      </c>
      <c r="H210" s="158" t="s">
        <v>1479</v>
      </c>
      <c r="I210" s="158" t="s">
        <v>2786</v>
      </c>
      <c r="J210" s="198"/>
      <c r="K210" s="193" t="s">
        <v>3019</v>
      </c>
      <c r="L210" s="193" t="s">
        <v>3018</v>
      </c>
      <c r="M210" s="193" t="s">
        <v>3017</v>
      </c>
      <c r="N210" s="211" t="s">
        <v>1807</v>
      </c>
      <c r="O210" s="193" t="s">
        <v>3011</v>
      </c>
      <c r="P210" s="193" t="s">
        <v>3012</v>
      </c>
      <c r="Q210" s="193" t="s">
        <v>3020</v>
      </c>
      <c r="R210" s="193" t="s">
        <v>3023</v>
      </c>
      <c r="S210" s="200" t="s">
        <v>3026</v>
      </c>
      <c r="T210" s="193" t="s">
        <v>3021</v>
      </c>
      <c r="U210" s="193" t="s">
        <v>3022</v>
      </c>
      <c r="V210" s="193" t="s">
        <v>3011</v>
      </c>
      <c r="W210" s="193" t="s">
        <v>3024</v>
      </c>
      <c r="X210" s="193" t="s">
        <v>3020</v>
      </c>
      <c r="Y210" s="200" t="s">
        <v>3029</v>
      </c>
      <c r="Z210" s="200" t="s">
        <v>3025</v>
      </c>
      <c r="AA210" s="200" t="s">
        <v>3028</v>
      </c>
      <c r="AB210" s="200" t="s">
        <v>3027</v>
      </c>
      <c r="AC210" s="193" t="s">
        <v>3011</v>
      </c>
      <c r="AD210" s="193" t="s">
        <v>3030</v>
      </c>
      <c r="AE210" s="200" t="s">
        <v>2619</v>
      </c>
    </row>
    <row r="211" spans="1:31" s="197" customFormat="1" ht="45">
      <c r="A211" s="212" t="s">
        <v>2894</v>
      </c>
      <c r="B211" s="160" t="s">
        <v>1782</v>
      </c>
      <c r="C211" s="159" t="s">
        <v>2895</v>
      </c>
      <c r="D211" s="160" t="s">
        <v>565</v>
      </c>
      <c r="E211" s="159" t="s">
        <v>2891</v>
      </c>
      <c r="F211" s="160" t="s">
        <v>3002</v>
      </c>
      <c r="G211" s="160" t="s">
        <v>3003</v>
      </c>
      <c r="H211" s="158" t="s">
        <v>1479</v>
      </c>
      <c r="I211" s="158" t="s">
        <v>2786</v>
      </c>
      <c r="J211" s="198"/>
      <c r="K211" s="193" t="s">
        <v>3019</v>
      </c>
      <c r="L211" s="193" t="s">
        <v>3018</v>
      </c>
      <c r="M211" s="193" t="s">
        <v>3017</v>
      </c>
      <c r="N211" s="211" t="s">
        <v>1807</v>
      </c>
      <c r="O211" s="193" t="s">
        <v>3011</v>
      </c>
      <c r="P211" s="193" t="s">
        <v>3012</v>
      </c>
      <c r="Q211" s="193" t="s">
        <v>3020</v>
      </c>
      <c r="R211" s="193" t="s">
        <v>3023</v>
      </c>
      <c r="S211" s="200" t="s">
        <v>3026</v>
      </c>
      <c r="T211" s="193" t="s">
        <v>3021</v>
      </c>
      <c r="U211" s="193" t="s">
        <v>3022</v>
      </c>
      <c r="V211" s="193" t="s">
        <v>3011</v>
      </c>
      <c r="W211" s="193" t="s">
        <v>3024</v>
      </c>
      <c r="X211" s="193" t="s">
        <v>3020</v>
      </c>
      <c r="Y211" s="200" t="s">
        <v>3029</v>
      </c>
      <c r="Z211" s="200" t="s">
        <v>3025</v>
      </c>
      <c r="AA211" s="200" t="s">
        <v>3028</v>
      </c>
      <c r="AB211" s="200" t="s">
        <v>3027</v>
      </c>
      <c r="AC211" s="193" t="s">
        <v>3011</v>
      </c>
      <c r="AD211" s="193" t="s">
        <v>3030</v>
      </c>
      <c r="AE211" s="200" t="s">
        <v>2619</v>
      </c>
    </row>
    <row r="212" spans="1:31" s="197" customFormat="1" ht="45">
      <c r="A212" s="212" t="s">
        <v>2896</v>
      </c>
      <c r="B212" s="160" t="s">
        <v>710</v>
      </c>
      <c r="C212" s="159" t="s">
        <v>2897</v>
      </c>
      <c r="D212" s="160" t="s">
        <v>565</v>
      </c>
      <c r="E212" s="159" t="s">
        <v>2891</v>
      </c>
      <c r="F212" s="160" t="s">
        <v>3004</v>
      </c>
      <c r="G212" s="160" t="s">
        <v>3013</v>
      </c>
      <c r="H212" s="158" t="s">
        <v>1479</v>
      </c>
      <c r="I212" s="158" t="s">
        <v>2786</v>
      </c>
      <c r="J212" s="213"/>
      <c r="K212" s="193" t="s">
        <v>3046</v>
      </c>
      <c r="L212" s="193" t="s">
        <v>478</v>
      </c>
      <c r="M212" s="193" t="s">
        <v>3053</v>
      </c>
      <c r="N212" s="211" t="s">
        <v>3054</v>
      </c>
      <c r="O212" s="193" t="s">
        <v>3014</v>
      </c>
      <c r="P212" s="193" t="s">
        <v>3012</v>
      </c>
      <c r="Q212" s="193" t="s">
        <v>3020</v>
      </c>
      <c r="R212" s="193" t="s">
        <v>3046</v>
      </c>
      <c r="S212" s="193" t="s">
        <v>478</v>
      </c>
      <c r="T212" s="193" t="s">
        <v>3066</v>
      </c>
      <c r="U212" s="193" t="s">
        <v>3069</v>
      </c>
      <c r="V212" s="193" t="s">
        <v>3014</v>
      </c>
      <c r="W212" s="193" t="s">
        <v>1796</v>
      </c>
      <c r="X212" s="193" t="s">
        <v>3020</v>
      </c>
      <c r="Y212" s="200" t="s">
        <v>3046</v>
      </c>
      <c r="Z212" s="200" t="s">
        <v>3046</v>
      </c>
      <c r="AA212" s="200" t="s">
        <v>3070</v>
      </c>
      <c r="AB212" s="193" t="s">
        <v>3069</v>
      </c>
      <c r="AC212" s="193" t="s">
        <v>3014</v>
      </c>
      <c r="AD212" s="193" t="s">
        <v>3030</v>
      </c>
      <c r="AE212" s="193" t="s">
        <v>2619</v>
      </c>
    </row>
    <row r="213" spans="1:31" s="197" customFormat="1" ht="45">
      <c r="A213" s="212" t="s">
        <v>2898</v>
      </c>
      <c r="B213" s="160" t="s">
        <v>710</v>
      </c>
      <c r="C213" s="159" t="s">
        <v>2899</v>
      </c>
      <c r="D213" s="160" t="s">
        <v>565</v>
      </c>
      <c r="E213" s="159" t="s">
        <v>2891</v>
      </c>
      <c r="F213" s="160" t="s">
        <v>3005</v>
      </c>
      <c r="G213" s="160" t="s">
        <v>3006</v>
      </c>
      <c r="H213" s="158" t="s">
        <v>1479</v>
      </c>
      <c r="I213" s="158" t="s">
        <v>2786</v>
      </c>
      <c r="J213" s="214"/>
      <c r="K213" s="193" t="s">
        <v>3046</v>
      </c>
      <c r="L213" s="193" t="s">
        <v>478</v>
      </c>
      <c r="M213" s="193" t="s">
        <v>3055</v>
      </c>
      <c r="N213" s="211" t="s">
        <v>3054</v>
      </c>
      <c r="O213" s="193" t="s">
        <v>3015</v>
      </c>
      <c r="P213" s="193" t="s">
        <v>3012</v>
      </c>
      <c r="Q213" s="193" t="s">
        <v>3020</v>
      </c>
      <c r="R213" s="193" t="s">
        <v>3046</v>
      </c>
      <c r="S213" s="193" t="s">
        <v>478</v>
      </c>
      <c r="T213" s="193" t="s">
        <v>3067</v>
      </c>
      <c r="U213" s="193" t="s">
        <v>3069</v>
      </c>
      <c r="V213" s="193" t="s">
        <v>3015</v>
      </c>
      <c r="W213" s="193" t="s">
        <v>3024</v>
      </c>
      <c r="X213" s="193" t="s">
        <v>3020</v>
      </c>
      <c r="Y213" s="200" t="s">
        <v>3046</v>
      </c>
      <c r="Z213" s="200" t="s">
        <v>3046</v>
      </c>
      <c r="AA213" s="200" t="s">
        <v>3071</v>
      </c>
      <c r="AB213" s="193" t="s">
        <v>3069</v>
      </c>
      <c r="AC213" s="193" t="s">
        <v>3015</v>
      </c>
      <c r="AD213" s="193" t="s">
        <v>3030</v>
      </c>
      <c r="AE213" s="193" t="s">
        <v>2619</v>
      </c>
    </row>
    <row r="214" spans="1:31" s="197" customFormat="1" ht="45">
      <c r="A214" s="212" t="s">
        <v>2900</v>
      </c>
      <c r="B214" s="160" t="s">
        <v>710</v>
      </c>
      <c r="C214" s="159" t="s">
        <v>2901</v>
      </c>
      <c r="D214" s="160" t="s">
        <v>565</v>
      </c>
      <c r="E214" s="159" t="s">
        <v>2891</v>
      </c>
      <c r="F214" s="160" t="s">
        <v>3007</v>
      </c>
      <c r="G214" s="160" t="s">
        <v>3008</v>
      </c>
      <c r="H214" s="158" t="s">
        <v>1479</v>
      </c>
      <c r="I214" s="158" t="s">
        <v>2786</v>
      </c>
      <c r="J214" s="214"/>
      <c r="K214" s="193" t="s">
        <v>3046</v>
      </c>
      <c r="L214" s="193" t="s">
        <v>478</v>
      </c>
      <c r="M214" s="193" t="s">
        <v>3056</v>
      </c>
      <c r="N214" s="211" t="s">
        <v>3054</v>
      </c>
      <c r="O214" s="193" t="s">
        <v>3016</v>
      </c>
      <c r="P214" s="193" t="s">
        <v>3012</v>
      </c>
      <c r="Q214" s="193" t="s">
        <v>3020</v>
      </c>
      <c r="R214" s="193" t="s">
        <v>3046</v>
      </c>
      <c r="S214" s="193" t="s">
        <v>478</v>
      </c>
      <c r="T214" s="193" t="s">
        <v>3068</v>
      </c>
      <c r="U214" s="193" t="s">
        <v>3069</v>
      </c>
      <c r="V214" s="193" t="s">
        <v>3016</v>
      </c>
      <c r="W214" s="193" t="s">
        <v>3024</v>
      </c>
      <c r="X214" s="193" t="s">
        <v>3020</v>
      </c>
      <c r="Y214" s="200" t="s">
        <v>3046</v>
      </c>
      <c r="Z214" s="200" t="s">
        <v>3046</v>
      </c>
      <c r="AA214" s="200" t="s">
        <v>3072</v>
      </c>
      <c r="AB214" s="193" t="s">
        <v>3069</v>
      </c>
      <c r="AC214" s="193" t="s">
        <v>3016</v>
      </c>
      <c r="AD214" s="193" t="s">
        <v>3030</v>
      </c>
      <c r="AE214" s="193" t="s">
        <v>2619</v>
      </c>
    </row>
  </sheetData>
  <sheetProtection sort="0" autoFilter="0"/>
  <protectedRanges>
    <protectedRange sqref="A153:A161" name="範圍3_8"/>
    <protectedRange sqref="C153:C161" name="範圍3_8_1"/>
    <protectedRange sqref="A162:A169" name="範圍3"/>
    <protectedRange sqref="C162:C169" name="範圍3_1"/>
    <protectedRange sqref="A170:A172" name="範圍3_3"/>
    <protectedRange sqref="C170:C172" name="範圍3_4"/>
    <protectedRange sqref="A173:A178" name="範圍3_6"/>
    <protectedRange sqref="C173:C178" name="範圍3_7"/>
    <protectedRange sqref="A179:A181" name="範圍3_1_1"/>
    <protectedRange sqref="C179:C181" name="範圍3_1_3"/>
    <protectedRange sqref="A182:A183" name="範圍3_10"/>
    <protectedRange sqref="C182:C183" name="範圍3_12"/>
    <protectedRange sqref="K5" name="範圍3_3_2_2_1_1"/>
    <protectedRange sqref="F153:F161" name="範圍3_8_2_1"/>
    <protectedRange sqref="F162:F169" name="範圍3_2_1"/>
    <protectedRange sqref="F170:F172" name="範圍3_5_1"/>
    <protectedRange sqref="F173:F178" name="範圍3_9_1"/>
    <protectedRange sqref="F179:F181" name="範圍3_1_2_1"/>
    <protectedRange sqref="F182:F183" name="範圍3_11_2"/>
    <protectedRange sqref="G182:G183" name="範圍3_11_1_1"/>
  </protectedRanges>
  <autoFilter ref="A1:AE214" xr:uid="{DF9B2CA3-CB3A-4006-8448-F4A43025519C}"/>
  <phoneticPr fontId="18" type="noConversion"/>
  <conditionalFormatting sqref="A126:A127">
    <cfRule type="duplicateValues" dxfId="10" priority="6"/>
  </conditionalFormatting>
  <conditionalFormatting sqref="A210:A1048576 A1:A125 A128:A152">
    <cfRule type="duplicateValues" dxfId="9" priority="25"/>
  </conditionalFormatting>
  <conditionalFormatting sqref="C153:C183">
    <cfRule type="containsText" dxfId="8" priority="11" operator="containsText" text="  ">
      <formula>NOT(ISERROR(SEARCH("  ",C153)))</formula>
    </cfRule>
    <cfRule type="containsText" dxfId="7" priority="12" operator="containsText" text=",">
      <formula>NOT(ISERROR(SEARCH(",",C153)))</formula>
    </cfRule>
  </conditionalFormatting>
  <conditionalFormatting sqref="D2:D183">
    <cfRule type="containsText" dxfId="6" priority="4" operator="containsText" text="Yes">
      <formula>NOT(ISERROR(SEARCH("Yes",D2)))</formula>
    </cfRule>
    <cfRule type="containsText" dxfId="5" priority="5" operator="containsText" text="Plan">
      <formula>NOT(ISERROR(SEARCH("Plan",D2)))</formula>
    </cfRule>
  </conditionalFormatting>
  <conditionalFormatting sqref="K36">
    <cfRule type="containsText" dxfId="4" priority="1" operator="containsText" text="RA">
      <formula>NOT(ISERROR(SEARCH("RA",K36)))</formula>
    </cfRule>
  </conditionalFormatting>
  <conditionalFormatting sqref="Y95:Y98 Y102:Y105">
    <cfRule type="containsText" dxfId="3" priority="3" operator="containsText" text="RA">
      <formula>NOT(ISERROR(SEARCH("RA",Y95)))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FC071-A5DD-45C2-967E-278451CD9B2D}">
  <sheetPr codeName="工作表1">
    <tabColor rgb="FF7030A0"/>
  </sheetPr>
  <dimension ref="A1:AY26"/>
  <sheetViews>
    <sheetView topLeftCell="A5" zoomScale="70" zoomScaleNormal="70" workbookViewId="0">
      <selection activeCell="G13" sqref="G13"/>
    </sheetView>
  </sheetViews>
  <sheetFormatPr defaultRowHeight="15" outlineLevelCol="1"/>
  <cols>
    <col min="1" max="8" width="9.08984375" customWidth="1" outlineLevel="1"/>
    <col min="10" max="10" width="11.453125" customWidth="1"/>
    <col min="11" max="11" width="10.453125" customWidth="1"/>
    <col min="13" max="13" width="10.90625" customWidth="1"/>
    <col min="14" max="14" width="11.36328125" customWidth="1"/>
    <col min="15" max="15" width="11.08984375" customWidth="1"/>
    <col min="16" max="16" width="10.453125" customWidth="1"/>
    <col min="17" max="17" width="9.90625" customWidth="1"/>
    <col min="18" max="18" width="10.90625" customWidth="1"/>
    <col min="19" max="19" width="10.453125" customWidth="1"/>
    <col min="20" max="20" width="11.08984375" customWidth="1"/>
    <col min="21" max="21" width="10.36328125" customWidth="1"/>
    <col min="24" max="24" width="11.08984375" customWidth="1"/>
    <col min="25" max="26" width="9.90625" customWidth="1"/>
    <col min="27" max="27" width="10.36328125" customWidth="1"/>
    <col min="30" max="30" width="10.453125" customWidth="1"/>
    <col min="31" max="31" width="12.08984375" customWidth="1"/>
    <col min="36" max="36" width="10.08984375" customWidth="1"/>
    <col min="37" max="37" width="10.90625" customWidth="1"/>
    <col min="39" max="39" width="10.08984375" customWidth="1"/>
    <col min="48" max="48" width="9.90625" customWidth="1"/>
  </cols>
  <sheetData>
    <row r="1" spans="1:51" ht="23.4">
      <c r="A1" s="63" t="s">
        <v>2902</v>
      </c>
      <c r="I1" s="65"/>
      <c r="J1" s="65"/>
      <c r="O1" s="68" t="s">
        <v>2903</v>
      </c>
      <c r="X1" s="69" t="s">
        <v>2904</v>
      </c>
      <c r="AB1" s="189" t="s">
        <v>2905</v>
      </c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</row>
    <row r="2" spans="1:51" ht="124.2">
      <c r="A2" s="1" t="s">
        <v>0</v>
      </c>
      <c r="B2" s="1" t="s">
        <v>1</v>
      </c>
      <c r="C2" s="2" t="s">
        <v>2</v>
      </c>
      <c r="D2" s="18" t="s">
        <v>819</v>
      </c>
      <c r="E2" s="18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3" t="s">
        <v>2906</v>
      </c>
      <c r="L2" s="3" t="s">
        <v>2907</v>
      </c>
      <c r="M2" s="3" t="s">
        <v>2908</v>
      </c>
      <c r="N2" s="3" t="s">
        <v>2</v>
      </c>
      <c r="O2" s="3" t="s">
        <v>15</v>
      </c>
      <c r="P2" s="79" t="s">
        <v>2909</v>
      </c>
      <c r="Q2" s="79" t="s">
        <v>2910</v>
      </c>
      <c r="R2" s="79" t="s">
        <v>2</v>
      </c>
      <c r="S2" s="3" t="s">
        <v>16</v>
      </c>
      <c r="T2" s="3" t="s">
        <v>17</v>
      </c>
      <c r="U2" s="4" t="s">
        <v>2911</v>
      </c>
      <c r="V2" s="5" t="s">
        <v>2912</v>
      </c>
      <c r="W2" s="5" t="s">
        <v>2913</v>
      </c>
      <c r="X2" s="5" t="s">
        <v>20</v>
      </c>
      <c r="Y2" s="43" t="s">
        <v>2</v>
      </c>
      <c r="Z2" s="5" t="s">
        <v>15</v>
      </c>
      <c r="AA2" s="80" t="s">
        <v>2914</v>
      </c>
      <c r="AB2" s="5" t="s">
        <v>16</v>
      </c>
      <c r="AC2" s="5" t="s">
        <v>17</v>
      </c>
      <c r="AD2" s="71" t="s">
        <v>2915</v>
      </c>
      <c r="AE2" s="71" t="s">
        <v>2916</v>
      </c>
      <c r="AF2" s="71" t="s">
        <v>2917</v>
      </c>
      <c r="AG2" s="71" t="s">
        <v>2918</v>
      </c>
      <c r="AH2" s="72" t="s">
        <v>2919</v>
      </c>
      <c r="AI2" s="72" t="s">
        <v>2920</v>
      </c>
      <c r="AJ2" s="72" t="s">
        <v>2921</v>
      </c>
      <c r="AK2" s="72" t="s">
        <v>2</v>
      </c>
      <c r="AL2" s="72" t="s">
        <v>2922</v>
      </c>
      <c r="AM2" s="72" t="s">
        <v>2923</v>
      </c>
      <c r="AN2" s="72" t="s">
        <v>2924</v>
      </c>
      <c r="AO2" s="72" t="s">
        <v>2</v>
      </c>
    </row>
    <row r="3" spans="1:51">
      <c r="A3" s="67"/>
      <c r="B3" s="67"/>
      <c r="C3" s="67"/>
      <c r="D3" s="67"/>
      <c r="E3" s="67"/>
      <c r="F3" s="67"/>
      <c r="G3" s="67"/>
      <c r="H3" s="67"/>
      <c r="I3" s="67"/>
      <c r="P3" s="69"/>
      <c r="Q3" s="69"/>
      <c r="AA3" s="69"/>
      <c r="AD3" s="69"/>
      <c r="AE3" s="69"/>
      <c r="AF3" s="69"/>
      <c r="AG3" s="69"/>
      <c r="AH3" s="69"/>
      <c r="AI3" s="69"/>
      <c r="AJ3" s="69"/>
      <c r="AK3" s="69"/>
      <c r="AL3" s="69"/>
      <c r="AM3" s="69"/>
    </row>
    <row r="5" spans="1:51" ht="82.8">
      <c r="J5" s="81" t="s">
        <v>2925</v>
      </c>
      <c r="K5" s="22" t="s">
        <v>11</v>
      </c>
      <c r="L5" s="22" t="s">
        <v>2926</v>
      </c>
      <c r="M5" s="22" t="s">
        <v>13</v>
      </c>
      <c r="N5" s="22" t="s">
        <v>2</v>
      </c>
      <c r="O5" s="22" t="s">
        <v>21</v>
      </c>
      <c r="P5" s="22" t="s">
        <v>15</v>
      </c>
      <c r="Q5" s="22" t="s">
        <v>16</v>
      </c>
      <c r="R5" s="22" t="s">
        <v>17</v>
      </c>
    </row>
    <row r="7" spans="1:51" ht="82.8">
      <c r="J7" s="81" t="s">
        <v>2925</v>
      </c>
      <c r="K7" s="5" t="s">
        <v>18</v>
      </c>
      <c r="L7" s="5" t="s">
        <v>19</v>
      </c>
      <c r="M7" s="5" t="s">
        <v>20</v>
      </c>
      <c r="N7" s="5" t="s">
        <v>2</v>
      </c>
      <c r="O7" s="5" t="s">
        <v>21</v>
      </c>
      <c r="P7" s="5" t="s">
        <v>15</v>
      </c>
      <c r="Q7" s="5" t="s">
        <v>16</v>
      </c>
      <c r="R7" s="5" t="s">
        <v>17</v>
      </c>
    </row>
    <row r="9" spans="1:51" ht="46.35" customHeight="1">
      <c r="A9" s="63" t="s">
        <v>2927</v>
      </c>
      <c r="J9" s="64"/>
      <c r="K9" s="64"/>
      <c r="L9" s="64"/>
      <c r="M9" s="66"/>
      <c r="R9" s="66"/>
      <c r="AB9" s="64" t="s">
        <v>2928</v>
      </c>
    </row>
    <row r="10" spans="1:51" ht="110.4">
      <c r="A10" s="17" t="s">
        <v>0</v>
      </c>
      <c r="B10" s="18" t="s">
        <v>818</v>
      </c>
      <c r="C10" s="19" t="s">
        <v>2</v>
      </c>
      <c r="D10" s="18" t="s">
        <v>819</v>
      </c>
      <c r="E10" s="18" t="s">
        <v>4</v>
      </c>
      <c r="F10" s="18" t="s">
        <v>5</v>
      </c>
      <c r="G10" s="18" t="s">
        <v>820</v>
      </c>
      <c r="H10" s="18" t="s">
        <v>7</v>
      </c>
      <c r="I10" s="18" t="s">
        <v>8</v>
      </c>
      <c r="J10" s="3" t="s">
        <v>822</v>
      </c>
      <c r="K10" s="3" t="s">
        <v>2929</v>
      </c>
      <c r="L10" s="3" t="s">
        <v>2930</v>
      </c>
      <c r="M10" s="3" t="s">
        <v>2</v>
      </c>
      <c r="N10" s="6" t="s">
        <v>2931</v>
      </c>
      <c r="O10" s="6" t="s">
        <v>2932</v>
      </c>
      <c r="P10" s="6" t="s">
        <v>2933</v>
      </c>
      <c r="Q10" s="71" t="s">
        <v>2</v>
      </c>
      <c r="R10" s="6" t="s">
        <v>2934</v>
      </c>
      <c r="S10" s="71" t="s">
        <v>2935</v>
      </c>
      <c r="T10" s="6" t="s">
        <v>2936</v>
      </c>
      <c r="U10" s="6" t="s">
        <v>2</v>
      </c>
      <c r="V10" s="6" t="s">
        <v>2937</v>
      </c>
      <c r="W10" s="71" t="s">
        <v>2938</v>
      </c>
      <c r="X10" s="71" t="s">
        <v>2939</v>
      </c>
      <c r="Y10" s="71" t="s">
        <v>2940</v>
      </c>
      <c r="Z10" s="71" t="s">
        <v>2</v>
      </c>
      <c r="AA10" s="4" t="s">
        <v>821</v>
      </c>
      <c r="AB10" s="91" t="s">
        <v>830</v>
      </c>
      <c r="AC10" s="91" t="s">
        <v>2941</v>
      </c>
      <c r="AD10" s="91" t="s">
        <v>2942</v>
      </c>
      <c r="AE10" s="91" t="s">
        <v>2</v>
      </c>
      <c r="AF10" s="91" t="s">
        <v>2943</v>
      </c>
      <c r="AG10" s="92" t="s">
        <v>2935</v>
      </c>
      <c r="AH10" s="91" t="s">
        <v>2944</v>
      </c>
      <c r="AI10" s="92" t="s">
        <v>2945</v>
      </c>
      <c r="AJ10" s="7" t="s">
        <v>2946</v>
      </c>
      <c r="AK10" s="7" t="s">
        <v>2947</v>
      </c>
      <c r="AL10" s="7" t="s">
        <v>2948</v>
      </c>
      <c r="AM10" s="7" t="s">
        <v>2949</v>
      </c>
      <c r="AN10" s="7" t="s">
        <v>2950</v>
      </c>
      <c r="AO10" s="7" t="s">
        <v>2</v>
      </c>
      <c r="AP10" s="7" t="s">
        <v>2951</v>
      </c>
      <c r="AQ10" s="7" t="s">
        <v>2952</v>
      </c>
      <c r="AR10" s="7" t="s">
        <v>2938</v>
      </c>
      <c r="AS10" s="93" t="s">
        <v>2953</v>
      </c>
      <c r="AT10" s="93" t="s">
        <v>2954</v>
      </c>
      <c r="AU10" s="93" t="s">
        <v>2955</v>
      </c>
      <c r="AV10" s="93" t="s">
        <v>2956</v>
      </c>
      <c r="AW10" s="93" t="s">
        <v>2</v>
      </c>
      <c r="AX10" s="93" t="s">
        <v>2951</v>
      </c>
      <c r="AY10" s="93" t="s">
        <v>2957</v>
      </c>
    </row>
    <row r="11" spans="1:51">
      <c r="A11" s="67"/>
      <c r="B11" s="67"/>
      <c r="C11" s="67"/>
      <c r="D11" s="67"/>
      <c r="E11" s="67"/>
      <c r="F11" s="67"/>
      <c r="G11" s="67"/>
      <c r="H11" s="67"/>
      <c r="I11" s="67"/>
      <c r="R11" s="69"/>
      <c r="T11" s="69"/>
      <c r="X11" s="69"/>
      <c r="Y11" s="69"/>
      <c r="Z11" s="69"/>
      <c r="AA11" s="69"/>
      <c r="AH11" s="69"/>
      <c r="AJ11" s="69"/>
      <c r="AQ11" s="69"/>
      <c r="AT11" s="69"/>
      <c r="AX11" s="69"/>
    </row>
    <row r="13" spans="1:51" ht="82.8">
      <c r="J13" s="81" t="s">
        <v>2925</v>
      </c>
      <c r="K13" s="20" t="s">
        <v>822</v>
      </c>
      <c r="L13" s="21" t="s">
        <v>823</v>
      </c>
      <c r="M13" s="21" t="s">
        <v>824</v>
      </c>
      <c r="N13" s="21" t="s">
        <v>2</v>
      </c>
    </row>
    <row r="15" spans="1:51" ht="82.8">
      <c r="J15" s="81" t="s">
        <v>2925</v>
      </c>
      <c r="K15" s="22" t="s">
        <v>2958</v>
      </c>
      <c r="L15" s="22" t="s">
        <v>826</v>
      </c>
      <c r="M15" s="22" t="s">
        <v>827</v>
      </c>
      <c r="N15" s="22" t="s">
        <v>2</v>
      </c>
      <c r="O15" s="22" t="s">
        <v>2931</v>
      </c>
      <c r="P15" s="22" t="s">
        <v>21</v>
      </c>
      <c r="Q15" s="22" t="s">
        <v>829</v>
      </c>
    </row>
    <row r="16" spans="1:51" ht="15.6">
      <c r="J16" s="77"/>
      <c r="K16" s="78"/>
      <c r="L16" s="78"/>
      <c r="M16" s="78"/>
      <c r="N16" s="78"/>
      <c r="O16" s="78"/>
      <c r="P16" s="78"/>
      <c r="Q16" s="78"/>
    </row>
    <row r="17" spans="1:37" ht="82.8">
      <c r="J17" s="81" t="s">
        <v>2925</v>
      </c>
      <c r="K17" s="5" t="s">
        <v>830</v>
      </c>
      <c r="L17" s="5" t="s">
        <v>831</v>
      </c>
      <c r="M17" s="5" t="s">
        <v>832</v>
      </c>
      <c r="N17" s="5" t="s">
        <v>2</v>
      </c>
      <c r="O17" s="5" t="s">
        <v>2959</v>
      </c>
      <c r="P17" s="5" t="s">
        <v>21</v>
      </c>
      <c r="Q17" s="5" t="s">
        <v>2960</v>
      </c>
    </row>
    <row r="19" spans="1:37" ht="82.8">
      <c r="J19" s="81" t="s">
        <v>2925</v>
      </c>
      <c r="K19" s="24" t="s">
        <v>835</v>
      </c>
      <c r="L19" s="24" t="s">
        <v>836</v>
      </c>
      <c r="M19" s="25" t="s">
        <v>837</v>
      </c>
      <c r="N19" s="25" t="s">
        <v>2</v>
      </c>
      <c r="O19" s="25" t="s">
        <v>838</v>
      </c>
      <c r="P19" s="25" t="s">
        <v>21</v>
      </c>
      <c r="Q19" s="25" t="s">
        <v>839</v>
      </c>
    </row>
    <row r="20" spans="1:37" ht="62.4">
      <c r="A20" s="63" t="s">
        <v>2961</v>
      </c>
      <c r="I20" s="70"/>
      <c r="L20" s="64"/>
      <c r="T20" s="190" t="s">
        <v>2962</v>
      </c>
      <c r="U20" s="190"/>
      <c r="V20" s="190"/>
      <c r="Y20" s="64" t="s">
        <v>2928</v>
      </c>
      <c r="AA20" s="74" t="s">
        <v>2962</v>
      </c>
      <c r="AB20" s="74"/>
      <c r="AC20" s="74"/>
      <c r="AJ20" s="66" t="s">
        <v>2963</v>
      </c>
    </row>
    <row r="21" spans="1:37" ht="96.6">
      <c r="A21" s="38" t="s">
        <v>0</v>
      </c>
      <c r="B21" s="38" t="s">
        <v>1</v>
      </c>
      <c r="C21" s="39" t="s">
        <v>2</v>
      </c>
      <c r="D21" s="38" t="s">
        <v>819</v>
      </c>
      <c r="E21" s="38" t="s">
        <v>4</v>
      </c>
      <c r="F21" s="38" t="s">
        <v>5</v>
      </c>
      <c r="G21" s="38" t="s">
        <v>6</v>
      </c>
      <c r="H21" s="38" t="s">
        <v>1460</v>
      </c>
      <c r="I21" s="1" t="s">
        <v>8</v>
      </c>
      <c r="J21" s="40" t="s">
        <v>2964</v>
      </c>
      <c r="K21" s="40" t="s">
        <v>1462</v>
      </c>
      <c r="L21" s="40" t="s">
        <v>2965</v>
      </c>
      <c r="M21" s="40" t="s">
        <v>2</v>
      </c>
      <c r="N21" s="41" t="s">
        <v>2966</v>
      </c>
      <c r="O21" s="41" t="s">
        <v>2934</v>
      </c>
      <c r="P21" s="41" t="s">
        <v>1465</v>
      </c>
      <c r="Q21" s="73" t="s">
        <v>2945</v>
      </c>
      <c r="R21" s="42" t="s">
        <v>821</v>
      </c>
      <c r="S21" s="43" t="s">
        <v>2967</v>
      </c>
      <c r="T21" s="43" t="s">
        <v>2968</v>
      </c>
      <c r="U21" s="43" t="s">
        <v>2969</v>
      </c>
      <c r="V21" s="43" t="s">
        <v>2</v>
      </c>
      <c r="W21" s="43" t="s">
        <v>838</v>
      </c>
      <c r="X21" s="43" t="s">
        <v>2934</v>
      </c>
      <c r="Y21" s="43" t="s">
        <v>2970</v>
      </c>
      <c r="Z21" s="76" t="s">
        <v>2945</v>
      </c>
      <c r="AA21" s="44" t="s">
        <v>2971</v>
      </c>
      <c r="AB21" s="44" t="s">
        <v>2972</v>
      </c>
      <c r="AC21" s="44" t="s">
        <v>2969</v>
      </c>
      <c r="AD21" s="44" t="s">
        <v>2</v>
      </c>
      <c r="AE21" s="44" t="s">
        <v>2943</v>
      </c>
      <c r="AF21" s="75" t="s">
        <v>2973</v>
      </c>
      <c r="AG21" s="75" t="s">
        <v>2974</v>
      </c>
      <c r="AH21" s="75" t="s">
        <v>2975</v>
      </c>
      <c r="AI21" s="44" t="s">
        <v>2934</v>
      </c>
      <c r="AJ21" s="44" t="s">
        <v>1474</v>
      </c>
      <c r="AK21" s="75" t="s">
        <v>2976</v>
      </c>
    </row>
    <row r="22" spans="1:37">
      <c r="A22" s="67"/>
      <c r="B22" s="67"/>
      <c r="C22" s="67"/>
      <c r="D22" s="67"/>
      <c r="E22" s="67"/>
      <c r="F22" s="67"/>
      <c r="G22" s="67"/>
      <c r="H22" s="67"/>
      <c r="I22" s="67"/>
      <c r="R22" s="69"/>
      <c r="Y22" s="69"/>
      <c r="AA22" s="69"/>
      <c r="AB22" s="69"/>
      <c r="AC22" s="69"/>
      <c r="AF22" s="69"/>
    </row>
    <row r="24" spans="1:37" ht="69">
      <c r="J24" s="81" t="s">
        <v>2925</v>
      </c>
      <c r="K24" s="1" t="s">
        <v>8</v>
      </c>
      <c r="L24" s="24" t="s">
        <v>1466</v>
      </c>
      <c r="M24" s="24" t="s">
        <v>1467</v>
      </c>
      <c r="N24" s="24" t="s">
        <v>2977</v>
      </c>
      <c r="O24" s="24" t="s">
        <v>2</v>
      </c>
      <c r="P24" s="24" t="s">
        <v>838</v>
      </c>
      <c r="Q24" s="24" t="s">
        <v>21</v>
      </c>
      <c r="R24" s="24" t="s">
        <v>2944</v>
      </c>
    </row>
    <row r="25" spans="1:37" ht="15" customHeight="1"/>
    <row r="26" spans="1:37" ht="55.2">
      <c r="J26" s="81" t="s">
        <v>2925</v>
      </c>
      <c r="K26" s="1" t="s">
        <v>8</v>
      </c>
      <c r="L26" s="90" t="s">
        <v>1470</v>
      </c>
      <c r="M26" s="90" t="s">
        <v>1471</v>
      </c>
      <c r="N26" s="90" t="s">
        <v>1472</v>
      </c>
      <c r="O26" s="90" t="s">
        <v>2</v>
      </c>
      <c r="P26" s="90" t="s">
        <v>1473</v>
      </c>
      <c r="Q26" s="90" t="s">
        <v>21</v>
      </c>
      <c r="R26" s="90" t="s">
        <v>1474</v>
      </c>
    </row>
  </sheetData>
  <mergeCells count="2">
    <mergeCell ref="AB1:AM1"/>
    <mergeCell ref="T20:V20"/>
  </mergeCells>
  <phoneticPr fontId="18" type="noConversion"/>
  <conditionalFormatting sqref="A2">
    <cfRule type="duplicateValues" dxfId="2" priority="3"/>
  </conditionalFormatting>
  <conditionalFormatting sqref="A10">
    <cfRule type="duplicateValues" dxfId="1" priority="2"/>
  </conditionalFormatting>
  <conditionalFormatting sqref="A21">
    <cfRule type="duplicateValues" dxfId="0" priority="1"/>
  </conditionalFormatting>
  <pageMargins left="0.4" right="0.57999999999999996" top="0.75" bottom="0.75" header="0.3" footer="0.3"/>
  <pageSetup scale="50" fitToHeight="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9F09-EF50-4DF0-8E18-1C7076E586E7}">
  <sheetPr codeName="Sheet4"/>
  <dimension ref="A1:C21"/>
  <sheetViews>
    <sheetView workbookViewId="0">
      <selection activeCell="B13" sqref="B13"/>
    </sheetView>
  </sheetViews>
  <sheetFormatPr defaultColWidth="9.08984375" defaultRowHeight="15"/>
  <cols>
    <col min="1" max="1" width="10.54296875" style="83" bestFit="1" customWidth="1"/>
    <col min="2" max="2" width="29.36328125" style="85" bestFit="1" customWidth="1"/>
    <col min="3" max="3" width="13.453125" style="83" customWidth="1"/>
    <col min="4" max="16384" width="9.08984375" style="83"/>
  </cols>
  <sheetData>
    <row r="1" spans="1:3" ht="15.6">
      <c r="A1" s="82" t="s">
        <v>2978</v>
      </c>
      <c r="B1" s="84" t="s">
        <v>2979</v>
      </c>
    </row>
    <row r="3" spans="1:3">
      <c r="A3" s="86" t="s">
        <v>2980</v>
      </c>
      <c r="B3" s="87" t="s">
        <v>2</v>
      </c>
      <c r="C3" s="88" t="s">
        <v>2981</v>
      </c>
    </row>
    <row r="4" spans="1:3">
      <c r="A4" s="89">
        <v>45413</v>
      </c>
      <c r="B4" s="87" t="s">
        <v>2982</v>
      </c>
      <c r="C4" s="88" t="s">
        <v>2983</v>
      </c>
    </row>
    <row r="5" spans="1:3">
      <c r="A5" s="86"/>
      <c r="B5" s="87"/>
      <c r="C5" s="86"/>
    </row>
    <row r="6" spans="1:3">
      <c r="A6" s="86"/>
      <c r="B6" s="87"/>
      <c r="C6" s="86"/>
    </row>
    <row r="7" spans="1:3">
      <c r="A7" s="86"/>
      <c r="B7" s="87"/>
      <c r="C7" s="86"/>
    </row>
    <row r="8" spans="1:3">
      <c r="A8" s="86"/>
      <c r="B8" s="87"/>
      <c r="C8" s="86"/>
    </row>
    <row r="9" spans="1:3">
      <c r="A9" s="86"/>
      <c r="B9" s="87"/>
      <c r="C9" s="86"/>
    </row>
    <row r="10" spans="1:3">
      <c r="A10" s="86"/>
      <c r="B10" s="87"/>
      <c r="C10" s="86"/>
    </row>
    <row r="11" spans="1:3">
      <c r="A11" s="86"/>
      <c r="B11" s="87"/>
      <c r="C11" s="86"/>
    </row>
    <row r="12" spans="1:3">
      <c r="A12" s="86"/>
      <c r="B12" s="87"/>
      <c r="C12" s="86"/>
    </row>
    <row r="13" spans="1:3">
      <c r="A13" s="86"/>
      <c r="B13" s="87"/>
      <c r="C13" s="86"/>
    </row>
    <row r="14" spans="1:3">
      <c r="A14" s="86"/>
      <c r="B14" s="87"/>
      <c r="C14" s="86"/>
    </row>
    <row r="15" spans="1:3">
      <c r="A15" s="86"/>
      <c r="B15" s="87"/>
      <c r="C15" s="86"/>
    </row>
    <row r="16" spans="1:3">
      <c r="A16" s="86"/>
      <c r="B16" s="87"/>
      <c r="C16" s="86"/>
    </row>
    <row r="17" spans="1:3">
      <c r="A17" s="86"/>
      <c r="B17" s="87"/>
      <c r="C17" s="86"/>
    </row>
    <row r="18" spans="1:3">
      <c r="A18" s="86"/>
      <c r="B18" s="87"/>
      <c r="C18" s="86"/>
    </row>
    <row r="19" spans="1:3">
      <c r="A19" s="86"/>
      <c r="B19" s="87"/>
      <c r="C19" s="86"/>
    </row>
    <row r="20" spans="1:3">
      <c r="A20" s="86"/>
      <c r="B20" s="87"/>
      <c r="C20" s="86"/>
    </row>
    <row r="21" spans="1:3">
      <c r="A21" s="86"/>
      <c r="B21" s="87"/>
      <c r="C21" s="86"/>
    </row>
  </sheetData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BB3BDBB663BC2E45ACFDB855D5A5D473" ma:contentTypeVersion="19" ma:contentTypeDescription="建立新的文件。" ma:contentTypeScope="" ma:versionID="b0c7b718a248465df10693a9b0369a6a">
  <xsd:schema xmlns:xsd="http://www.w3.org/2001/XMLSchema" xmlns:xs="http://www.w3.org/2001/XMLSchema" xmlns:p="http://schemas.microsoft.com/office/2006/metadata/properties" xmlns:ns2="49edd652-f904-4436-8639-708cac3562f3" xmlns:ns3="7be24b10-2dc5-496d-8c48-08d3e5de0256" targetNamespace="http://schemas.microsoft.com/office/2006/metadata/properties" ma:root="true" ma:fieldsID="eb1974c19df931b4f49e56d45fa6140c" ns2:_="" ns3:_="">
    <xsd:import namespace="49edd652-f904-4436-8639-708cac3562f3"/>
    <xsd:import namespace="7be24b10-2dc5-496d-8c48-08d3e5de02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dd652-f904-4436-8639-708cac3562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影像標籤" ma:readOnly="false" ma:fieldId="{5cf76f15-5ced-4ddc-b409-7134ff3c332f}" ma:taxonomyMulti="true" ma:sspId="06d1d831-d1b1-486b-8ff8-bbd29e268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24b10-2dc5-496d-8c48-08d3e5de02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8aa43b7-1ead-4541-916f-08c9688aa509}" ma:internalName="TaxCatchAll" ma:showField="CatchAllData" ma:web="7be24b10-2dc5-496d-8c48-08d3e5de02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e24b10-2dc5-496d-8c48-08d3e5de0256" xsi:nil="true"/>
    <lcf76f155ced4ddcb4097134ff3c332f xmlns="49edd652-f904-4436-8639-708cac3562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C2B828-318F-46C3-A9F4-37EC88692A30}"/>
</file>

<file path=customXml/itemProps2.xml><?xml version="1.0" encoding="utf-8"?>
<ds:datastoreItem xmlns:ds="http://schemas.openxmlformats.org/officeDocument/2006/customXml" ds:itemID="{A2ECD880-1777-4AE0-84A3-357CD339DC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DC26E3-6F47-49A9-994D-3E1E45CEBFD0}">
  <ds:schemaRefs>
    <ds:schemaRef ds:uri="http://schemas.microsoft.com/office/2006/metadata/properties"/>
    <ds:schemaRef ds:uri="http://schemas.microsoft.com/office/infopath/2007/PartnerControls"/>
    <ds:schemaRef ds:uri="7be24b10-2dc5-496d-8c48-08d3e5de0256"/>
    <ds:schemaRef ds:uri="49edd652-f904-4436-8639-708cac3562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1</vt:i4>
      </vt:variant>
    </vt:vector>
  </HeadingPairs>
  <TitlesOfParts>
    <vt:vector size="6" baseType="lpstr">
      <vt:lpstr>Kitchen Pull Down &amp; Pull Out</vt:lpstr>
      <vt:lpstr>Kitchen Single and Two Handle</vt:lpstr>
      <vt:lpstr>Lavatory</vt:lpstr>
      <vt:lpstr>Heading Consistency</vt:lpstr>
      <vt:lpstr>Revisions</vt:lpstr>
      <vt:lpstr>'Heading Consistency'!Print_Area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Irma Diaz</dc:creator>
  <cp:keywords/>
  <dc:description/>
  <cp:lastModifiedBy>Euna.Li</cp:lastModifiedBy>
  <cp:revision/>
  <dcterms:created xsi:type="dcterms:W3CDTF">2023-12-14T16:27:42Z</dcterms:created>
  <dcterms:modified xsi:type="dcterms:W3CDTF">2025-12-30T01:00:04Z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0x010100BB3BDBB663BC2E45ACFDB855D5A5D473</vt:lpwstr>
  </property>
</Properties>
</file>